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styles.xml" ContentType="application/vnd.openxmlformats-officedocument.spreadsheetml.styles+xml"/>
  <Override PartName="/xl/worksheets/sheet16.xml" ContentType="application/vnd.openxmlformats-officedocument.spreadsheetml.worksheet+xml"/>
  <Override PartName="/xl/worksheets/sheet1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13.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185" yWindow="1890" windowWidth="9060" windowHeight="5145" tabRatio="596"/>
  </bookViews>
  <sheets>
    <sheet name="Page 2" sheetId="3" r:id="rId1"/>
    <sheet name="Page 3" sheetId="4" r:id="rId2"/>
    <sheet name="Page 4" sheetId="40" r:id="rId3"/>
    <sheet name="Page 5" sheetId="41" r:id="rId4"/>
    <sheet name="Page 6" sheetId="42" r:id="rId5"/>
    <sheet name="Page 7" sheetId="8" r:id="rId6"/>
    <sheet name="Page 8" sheetId="9" r:id="rId7"/>
    <sheet name="Page 9" sheetId="10" r:id="rId8"/>
    <sheet name="Page 10" sheetId="11" r:id="rId9"/>
    <sheet name="Page 11" sheetId="39" r:id="rId10"/>
    <sheet name="Page 12" sheetId="12" r:id="rId11"/>
    <sheet name="Page 13" sheetId="34" r:id="rId12"/>
    <sheet name="Page 14" sheetId="35" r:id="rId13"/>
    <sheet name="Page 15" sheetId="15" r:id="rId14"/>
    <sheet name="Page 16" sheetId="16" r:id="rId15"/>
    <sheet name="Page 17" sheetId="17" r:id="rId16"/>
    <sheet name="Page 18" sheetId="18" r:id="rId17"/>
    <sheet name="Page 19" sheetId="19" r:id="rId18"/>
    <sheet name="Page 20" sheetId="20" r:id="rId19"/>
    <sheet name="Page 22" sheetId="22" r:id="rId20"/>
    <sheet name="Page 23" sheetId="23" r:id="rId21"/>
    <sheet name="Page 24" sheetId="43" r:id="rId22"/>
    <sheet name="Page 25" sheetId="44" r:id="rId23"/>
    <sheet name="Page 26" sheetId="26" r:id="rId24"/>
    <sheet name="Page 28" sheetId="28" r:id="rId25"/>
    <sheet name="Page 30" sheetId="45" r:id="rId26"/>
  </sheets>
  <externalReferences>
    <externalReference r:id="rId27"/>
    <externalReference r:id="rId28"/>
  </externalReferences>
  <definedNames>
    <definedName name="_Order1" hidden="1">255</definedName>
    <definedName name="_Order2" hidden="1">255</definedName>
    <definedName name="_R90_2">[1]K!#REF!</definedName>
    <definedName name="_xlnm.Print_Area" localSheetId="8">'Page 10'!$A$1:$K$46</definedName>
    <definedName name="_xlnm.Print_Area" localSheetId="10">'Page 12'!$A$1:$J$46</definedName>
    <definedName name="_xlnm.Print_Area" localSheetId="11">'Page 13'!$A$1:$E$54</definedName>
    <definedName name="_xlnm.Print_Area" localSheetId="12">'Page 14'!$A$1:$E$52</definedName>
    <definedName name="_xlnm.Print_Area" localSheetId="13">'Page 15'!$A$1:$I$50</definedName>
    <definedName name="_xlnm.Print_Area" localSheetId="14">'Page 16'!$A$1:$I$49</definedName>
    <definedName name="_xlnm.Print_Area" localSheetId="15">'Page 17'!$A$1:$H$53</definedName>
    <definedName name="_xlnm.Print_Area" localSheetId="16">'Page 18'!$A$1:$I$46</definedName>
    <definedName name="_xlnm.Print_Area" localSheetId="17">'Page 19'!$A$1:$I$45</definedName>
    <definedName name="_xlnm.Print_Area" localSheetId="18">'Page 20'!$A$1:$I$44</definedName>
    <definedName name="_xlnm.Print_Area" localSheetId="19">'Page 22'!$A$1:$N$33</definedName>
    <definedName name="_xlnm.Print_Area" localSheetId="20">'Page 23'!$A$1:$K$35</definedName>
    <definedName name="_xlnm.Print_Area" localSheetId="21">'Page 24'!$A$1:$K$31</definedName>
    <definedName name="_xlnm.Print_Area" localSheetId="22">'Page 25'!$A$1:$K$33</definedName>
    <definedName name="_xlnm.Print_Area" localSheetId="23">'Page 26'!$A$1:$I$36</definedName>
    <definedName name="_xlnm.Print_Area" localSheetId="24">'Page 28'!$A$1:$K$51</definedName>
    <definedName name="YEAR">[2]SETUP!$B$18</definedName>
  </definedNames>
  <calcPr calcId="145621"/>
</workbook>
</file>

<file path=xl/calcChain.xml><?xml version="1.0" encoding="utf-8"?>
<calcChain xmlns="http://schemas.openxmlformats.org/spreadsheetml/2006/main">
  <c r="H32" i="26" l="1"/>
  <c r="G30" i="26" l="1"/>
  <c r="H30" i="26" l="1"/>
</calcChain>
</file>

<file path=xl/sharedStrings.xml><?xml version="1.0" encoding="utf-8"?>
<sst xmlns="http://schemas.openxmlformats.org/spreadsheetml/2006/main" count="1409" uniqueCount="569">
  <si>
    <t>($ thousands)</t>
  </si>
  <si>
    <t>Jul.</t>
  </si>
  <si>
    <t>Aug.</t>
  </si>
  <si>
    <t>Sep.</t>
  </si>
  <si>
    <t>Oct.</t>
  </si>
  <si>
    <t>Nov.</t>
  </si>
  <si>
    <t>Dec.</t>
  </si>
  <si>
    <t>Jan.</t>
  </si>
  <si>
    <t>Feb.</t>
  </si>
  <si>
    <t>Mar.</t>
  </si>
  <si>
    <t>Apr.</t>
  </si>
  <si>
    <t>May.</t>
  </si>
  <si>
    <t>Jun.</t>
  </si>
  <si>
    <t>Total</t>
  </si>
  <si>
    <t>Total General Fund</t>
  </si>
  <si>
    <t>Total Tax Revenue</t>
  </si>
  <si>
    <t>Total Corporation Taxes</t>
  </si>
  <si>
    <t xml:space="preserve">  Accelerated Deposits</t>
  </si>
  <si>
    <t xml:space="preserve">  Corporate Net Income</t>
  </si>
  <si>
    <t xml:space="preserve">  Capital Stock &amp; Fran.</t>
  </si>
  <si>
    <t xml:space="preserve">    Gross Receipts</t>
  </si>
  <si>
    <t xml:space="preserve">    Utility Property</t>
  </si>
  <si>
    <t xml:space="preserve">    Insurance Premium</t>
  </si>
  <si>
    <t xml:space="preserve">    Financial Institution</t>
  </si>
  <si>
    <t xml:space="preserve">    Other Sel. Business</t>
  </si>
  <si>
    <t>Total Consumption Taxes</t>
  </si>
  <si>
    <t xml:space="preserve">    Nonmotor</t>
  </si>
  <si>
    <t xml:space="preserve">    Motor Vehicle</t>
  </si>
  <si>
    <t xml:space="preserve">  Cigarette</t>
  </si>
  <si>
    <t xml:space="preserve">  Malt Beverage</t>
  </si>
  <si>
    <t xml:space="preserve">  Liquor</t>
  </si>
  <si>
    <t>Total Other Taxes</t>
  </si>
  <si>
    <t xml:space="preserve">    Withholding</t>
  </si>
  <si>
    <t xml:space="preserve">  Realty Transfer</t>
  </si>
  <si>
    <t xml:space="preserve">  Inheritance</t>
  </si>
  <si>
    <t xml:space="preserve">  Minor and Repealed</t>
  </si>
  <si>
    <t>Total Nontax Revenue</t>
  </si>
  <si>
    <t xml:space="preserve">  Liquor Store Profits</t>
  </si>
  <si>
    <t xml:space="preserve">    Miscellaneous</t>
  </si>
  <si>
    <t>Ten Year General Fund Revenue Collections - Fiscal Year Ending June 30</t>
  </si>
  <si>
    <t>($ millions)</t>
  </si>
  <si>
    <t>1996-97</t>
  </si>
  <si>
    <t>Capital Stock/Franchise</t>
  </si>
  <si>
    <t>NA</t>
  </si>
  <si>
    <t>Fiscal Year</t>
  </si>
  <si>
    <t>Corporate Net Income</t>
  </si>
  <si>
    <t>1995-96</t>
  </si>
  <si>
    <t>History of Corporation Tax Rates</t>
  </si>
  <si>
    <t xml:space="preserve"> 9.00 mills</t>
  </si>
  <si>
    <t>1991 - 1993</t>
  </si>
  <si>
    <t>1988 - 1990</t>
  </si>
  <si>
    <t>13.00 mills</t>
  </si>
  <si>
    <t>1992 - 1997</t>
  </si>
  <si>
    <t>12.75 mills</t>
  </si>
  <si>
    <t>11.99 mills</t>
  </si>
  <si>
    <t>Business Type</t>
  </si>
  <si>
    <t>Mining</t>
  </si>
  <si>
    <t>Manufacturing</t>
  </si>
  <si>
    <t>Utilities</t>
  </si>
  <si>
    <t>Wholesale Trade</t>
  </si>
  <si>
    <t>Retail Trade</t>
  </si>
  <si>
    <t>Not Classified</t>
  </si>
  <si>
    <t>Source of Tax</t>
  </si>
  <si>
    <t>Domestic Casualty - Accelerated</t>
  </si>
  <si>
    <t>Domestic Life &amp; Previously Exempt Lines</t>
  </si>
  <si>
    <t>Domestic Life - Accelerated</t>
  </si>
  <si>
    <t>Domestic Fire - Accelerated</t>
  </si>
  <si>
    <t>Marine Insurance</t>
  </si>
  <si>
    <t>Foreign Casualty (Payable to Municipal Pension Aid Fund)</t>
  </si>
  <si>
    <t>Excess Foreign Casualty</t>
  </si>
  <si>
    <t>Foreign Life</t>
  </si>
  <si>
    <t>Foreign Life - Accelerated</t>
  </si>
  <si>
    <t>Foreign Fire (Payable to Fire Insurance Tax Fund)</t>
  </si>
  <si>
    <t>Excess Foreign Fire</t>
  </si>
  <si>
    <t>Foreign Title Insurance</t>
  </si>
  <si>
    <t>Foreign Title Insurance - Accelerated</t>
  </si>
  <si>
    <t>Unauthorized Insurance</t>
  </si>
  <si>
    <t>Excess Insurance Brokers</t>
  </si>
  <si>
    <t>General Merchandise</t>
  </si>
  <si>
    <t>OTHER</t>
  </si>
  <si>
    <t>Percent</t>
  </si>
  <si>
    <t>Remittance</t>
  </si>
  <si>
    <t>Change</t>
  </si>
  <si>
    <t>TOTAL</t>
  </si>
  <si>
    <t xml:space="preserve"> Government</t>
  </si>
  <si>
    <t xml:space="preserve"> Unclassified</t>
  </si>
  <si>
    <t xml:space="preserve"> Motor Vehicle</t>
  </si>
  <si>
    <t>County</t>
  </si>
  <si>
    <t xml:space="preserve"> </t>
  </si>
  <si>
    <t>Adams</t>
  </si>
  <si>
    <t>Lawrence</t>
  </si>
  <si>
    <t>Lebanon</t>
  </si>
  <si>
    <t>Armstrong</t>
  </si>
  <si>
    <t>Lehigh</t>
  </si>
  <si>
    <t>Beaver</t>
  </si>
  <si>
    <t>Luzerne</t>
  </si>
  <si>
    <t>Bedford</t>
  </si>
  <si>
    <t>Lycoming</t>
  </si>
  <si>
    <t>Berks</t>
  </si>
  <si>
    <t>McKean</t>
  </si>
  <si>
    <t>Blair</t>
  </si>
  <si>
    <t>Mercer</t>
  </si>
  <si>
    <t>Bradford</t>
  </si>
  <si>
    <t>Mifflin</t>
  </si>
  <si>
    <t>Bucks</t>
  </si>
  <si>
    <t>Monroe</t>
  </si>
  <si>
    <t>Butler</t>
  </si>
  <si>
    <t>Montgomery</t>
  </si>
  <si>
    <t>Cambria</t>
  </si>
  <si>
    <t>Montour</t>
  </si>
  <si>
    <t>Cameron</t>
  </si>
  <si>
    <t>Northampton</t>
  </si>
  <si>
    <t>Carbon</t>
  </si>
  <si>
    <t>Northumberland</t>
  </si>
  <si>
    <t>Centre</t>
  </si>
  <si>
    <t>Perry</t>
  </si>
  <si>
    <t>Chester</t>
  </si>
  <si>
    <t>Clarion</t>
  </si>
  <si>
    <t>Pike</t>
  </si>
  <si>
    <t>Clearfield</t>
  </si>
  <si>
    <t>Potter</t>
  </si>
  <si>
    <t>Clinton</t>
  </si>
  <si>
    <t>Schuylkill</t>
  </si>
  <si>
    <t>Columbia</t>
  </si>
  <si>
    <t>Snyder</t>
  </si>
  <si>
    <t>Crawford</t>
  </si>
  <si>
    <t>Somerset</t>
  </si>
  <si>
    <t>Cumberland</t>
  </si>
  <si>
    <t>Sullivan</t>
  </si>
  <si>
    <t>Dauphin</t>
  </si>
  <si>
    <t>Susquehanna</t>
  </si>
  <si>
    <t>Delaware</t>
  </si>
  <si>
    <t>Tioga</t>
  </si>
  <si>
    <t>Elk</t>
  </si>
  <si>
    <t>Union</t>
  </si>
  <si>
    <t>Erie</t>
  </si>
  <si>
    <t>Venango</t>
  </si>
  <si>
    <t>Fayette</t>
  </si>
  <si>
    <t>Warren</t>
  </si>
  <si>
    <t>Forest</t>
  </si>
  <si>
    <t>Washington</t>
  </si>
  <si>
    <t>Franklin</t>
  </si>
  <si>
    <t>Wayne</t>
  </si>
  <si>
    <t>Fulton</t>
  </si>
  <si>
    <t>Westmoreland</t>
  </si>
  <si>
    <t>Greene</t>
  </si>
  <si>
    <t>Wyoming</t>
  </si>
  <si>
    <t>Huntingdon</t>
  </si>
  <si>
    <t>York</t>
  </si>
  <si>
    <t>Indiana</t>
  </si>
  <si>
    <t>Jefferson</t>
  </si>
  <si>
    <t>Juniata</t>
  </si>
  <si>
    <t>Lackawanna</t>
  </si>
  <si>
    <t>Lancaster</t>
  </si>
  <si>
    <t>Growth</t>
  </si>
  <si>
    <t>Allegheny</t>
  </si>
  <si>
    <t>Philadelphia</t>
  </si>
  <si>
    <t>May</t>
  </si>
  <si>
    <t>Total - Motor License Fund</t>
  </si>
  <si>
    <t>Total - Liquid Fuels Tax</t>
  </si>
  <si>
    <t xml:space="preserve">  Liquid Fuels</t>
  </si>
  <si>
    <t xml:space="preserve">  Fuel Use</t>
  </si>
  <si>
    <t xml:space="preserve">  Motor Carriers/IFTA</t>
  </si>
  <si>
    <t xml:space="preserve">  Alternative Fuels</t>
  </si>
  <si>
    <t xml:space="preserve">  Oil Company Franchise</t>
  </si>
  <si>
    <t>Total - Licenses and Fees</t>
  </si>
  <si>
    <t xml:space="preserve">  Special Hauling Permits</t>
  </si>
  <si>
    <t xml:space="preserve">  Reg. Other States-IRP</t>
  </si>
  <si>
    <t xml:space="preserve">  Operators Licenses</t>
  </si>
  <si>
    <t xml:space="preserve">  Vehicle Reg. &amp; Titling</t>
  </si>
  <si>
    <t xml:space="preserve">  Misc. Collections</t>
  </si>
  <si>
    <t>Total - Other Motor</t>
  </si>
  <si>
    <t xml:space="preserve">  Gross Receipts</t>
  </si>
  <si>
    <t xml:space="preserve">  Vehicle Code Fines</t>
  </si>
  <si>
    <t xml:space="preserve">  Misc.-Treasury</t>
  </si>
  <si>
    <t xml:space="preserve">  Misc.-Transportation</t>
  </si>
  <si>
    <t xml:space="preserve">  Misc.-General Services</t>
  </si>
  <si>
    <t xml:space="preserve">  Misc.-Revenue</t>
  </si>
  <si>
    <t xml:space="preserve">  Justice Collections</t>
  </si>
  <si>
    <t>Ten Year Motor License Fund Revenue Collections - Fiscal Year Ending June 30</t>
  </si>
  <si>
    <t>Five Year History</t>
  </si>
  <si>
    <t>Classes of Income by Taxable Income Range</t>
  </si>
  <si>
    <t>Total All Returns</t>
  </si>
  <si>
    <t>TAXABLE</t>
  </si>
  <si>
    <t>NUMBER OF</t>
  </si>
  <si>
    <t>INCOME RANGE</t>
  </si>
  <si>
    <t>RETURNS</t>
  </si>
  <si>
    <t>COMPENSATION</t>
  </si>
  <si>
    <t>INTEREST</t>
  </si>
  <si>
    <t>DIVIDENDS</t>
  </si>
  <si>
    <t>PROFITS</t>
  </si>
  <si>
    <t>INCOME</t>
  </si>
  <si>
    <t>Number of</t>
  </si>
  <si>
    <t>Taxable</t>
  </si>
  <si>
    <t>Returns</t>
  </si>
  <si>
    <t>Income</t>
  </si>
  <si>
    <t>Preliminary</t>
  </si>
  <si>
    <t>Advance Preliminary</t>
  </si>
  <si>
    <t xml:space="preserve">Liability Range </t>
  </si>
  <si>
    <t>Number</t>
  </si>
  <si>
    <t>$301-500</t>
  </si>
  <si>
    <t>$501-1,000</t>
  </si>
  <si>
    <t>$1,001-5,000</t>
  </si>
  <si>
    <t>$5,001-10,000</t>
  </si>
  <si>
    <t>$10,001-25,000</t>
  </si>
  <si>
    <t>$25,001-50,000</t>
  </si>
  <si>
    <t>$50,001-100,000</t>
  </si>
  <si>
    <t>$100,001-250,000</t>
  </si>
  <si>
    <t>$250,001-500,000</t>
  </si>
  <si>
    <t>$500,001-1,000,000</t>
  </si>
  <si>
    <t>&gt;$1,000,000</t>
  </si>
  <si>
    <t>Capital Stock and Franchise Tax Liability Distribution</t>
  </si>
  <si>
    <t>General Fund Total</t>
  </si>
  <si>
    <t>Corporation Taxes</t>
  </si>
  <si>
    <t>Sales and Use Tax</t>
  </si>
  <si>
    <t>Employer Tax</t>
  </si>
  <si>
    <t>Personal Income Tax</t>
  </si>
  <si>
    <t>Miscellaneous</t>
  </si>
  <si>
    <t>General Fund Delinquent Tax Collections</t>
  </si>
  <si>
    <t>Motor License Fund Total</t>
  </si>
  <si>
    <t>Liquid Fuels/Fuels Use Taxes</t>
  </si>
  <si>
    <t>Oil Company Franchise Tax</t>
  </si>
  <si>
    <t>Motor License Fund Delinquent Tax Collections</t>
  </si>
  <si>
    <t>Liquid Fuels</t>
  </si>
  <si>
    <t>Motor Carriers</t>
  </si>
  <si>
    <t>Instant</t>
  </si>
  <si>
    <t>Daily Number</t>
  </si>
  <si>
    <t>Big Four</t>
  </si>
  <si>
    <t>Cash 5</t>
  </si>
  <si>
    <t>Ending 6/30</t>
  </si>
  <si>
    <t xml:space="preserve">Public </t>
  </si>
  <si>
    <t>Aging</t>
  </si>
  <si>
    <t>PTRR</t>
  </si>
  <si>
    <t>Transit</t>
  </si>
  <si>
    <t>Programs</t>
  </si>
  <si>
    <t>PACE</t>
  </si>
  <si>
    <t>Benefits</t>
  </si>
  <si>
    <t>Out of State</t>
  </si>
  <si>
    <t>Three Year History</t>
  </si>
  <si>
    <t>10.99 mills</t>
  </si>
  <si>
    <t>Hazardous Sites</t>
  </si>
  <si>
    <t>12.25 mills</t>
  </si>
  <si>
    <t>11.49 mills</t>
  </si>
  <si>
    <t>10.74 mills</t>
  </si>
  <si>
    <t>0.25 mill</t>
  </si>
  <si>
    <t>0.50 mill</t>
  </si>
  <si>
    <t>NET</t>
  </si>
  <si>
    <t>Out-Of-State</t>
  </si>
  <si>
    <t>Pennsylvania</t>
  </si>
  <si>
    <t>1995 - present</t>
  </si>
  <si>
    <t>Estimated</t>
  </si>
  <si>
    <t>Final</t>
  </si>
  <si>
    <t>General</t>
  </si>
  <si>
    <t>Fund</t>
  </si>
  <si>
    <t xml:space="preserve"> 9.50 mills</t>
  </si>
  <si>
    <t>Corporation Tax Breakdown - By Type of Payment</t>
  </si>
  <si>
    <t xml:space="preserve">  9.99%</t>
  </si>
  <si>
    <t xml:space="preserve">       Capital Stock/Franchise</t>
  </si>
  <si>
    <t xml:space="preserve">  8.50%</t>
  </si>
  <si>
    <t>8.99 mills</t>
  </si>
  <si>
    <t>8.74 mills</t>
  </si>
  <si>
    <t>7.49 mills</t>
  </si>
  <si>
    <t>7.24 mills</t>
  </si>
  <si>
    <t>$201-300</t>
  </si>
  <si>
    <t>$1-200</t>
  </si>
  <si>
    <t>4481-4483</t>
  </si>
  <si>
    <t>8112-8114</t>
  </si>
  <si>
    <t>Cleanup</t>
  </si>
  <si>
    <t xml:space="preserve">    Licenses and Fees</t>
  </si>
  <si>
    <t xml:space="preserve">    F. P. &amp; I. Other</t>
  </si>
  <si>
    <t xml:space="preserve">    F. P. &amp; I. On Taxes</t>
  </si>
  <si>
    <r>
      <t xml:space="preserve">1 </t>
    </r>
    <r>
      <rPr>
        <i/>
        <sz val="11"/>
        <rFont val="Times New Roman"/>
        <family val="1"/>
      </rPr>
      <t>Detail may not add to total due to rounding.</t>
    </r>
  </si>
  <si>
    <t>Liability Range</t>
  </si>
  <si>
    <t xml:space="preserve"> LCB</t>
  </si>
  <si>
    <t>Taxable Income by County</t>
  </si>
  <si>
    <r>
      <t xml:space="preserve">  </t>
    </r>
    <r>
      <rPr>
        <b/>
        <u/>
        <sz val="12"/>
        <rFont val="Times New Roman"/>
        <family val="1"/>
      </rPr>
      <t>Fines, Pen &amp; Int - Total</t>
    </r>
  </si>
  <si>
    <t>2001-02</t>
  </si>
  <si>
    <t>Suspended</t>
  </si>
  <si>
    <r>
      <t xml:space="preserve">Insurance Premium Taxes - By Source of Tax </t>
    </r>
    <r>
      <rPr>
        <vertAlign val="superscript"/>
        <sz val="14"/>
        <rFont val="Times New Roman"/>
        <family val="1"/>
      </rPr>
      <t>1</t>
    </r>
  </si>
  <si>
    <t>MCRT/IFTA</t>
  </si>
  <si>
    <t xml:space="preserve">  Veh. Code Fines Clearing</t>
  </si>
  <si>
    <t>6.99 mills</t>
  </si>
  <si>
    <t>Powerball</t>
  </si>
  <si>
    <t>Powerplay</t>
  </si>
  <si>
    <t>2003-04</t>
  </si>
  <si>
    <t>5.99 mills</t>
  </si>
  <si>
    <t>$0</t>
  </si>
  <si>
    <t>-</t>
  </si>
  <si>
    <t>2004-05</t>
  </si>
  <si>
    <t>Lucky for Life - Lotto</t>
  </si>
  <si>
    <t>Lucky for Life - Instant</t>
  </si>
  <si>
    <r>
      <t xml:space="preserve">  </t>
    </r>
    <r>
      <rPr>
        <b/>
        <u/>
        <sz val="12"/>
        <rFont val="Times New Roman"/>
        <family val="1"/>
      </rPr>
      <t>Selective Business - Total</t>
    </r>
  </si>
  <si>
    <r>
      <t xml:space="preserve">  </t>
    </r>
    <r>
      <rPr>
        <b/>
        <u/>
        <sz val="12"/>
        <rFont val="Times New Roman"/>
        <family val="1"/>
      </rPr>
      <t>Sales and Use - Total</t>
    </r>
  </si>
  <si>
    <r>
      <t xml:space="preserve">  </t>
    </r>
    <r>
      <rPr>
        <b/>
        <u/>
        <sz val="12"/>
        <rFont val="Times New Roman"/>
        <family val="1"/>
      </rPr>
      <t>Personal Income - Total</t>
    </r>
  </si>
  <si>
    <r>
      <t xml:space="preserve">General Fund Refunds of Taxes </t>
    </r>
    <r>
      <rPr>
        <vertAlign val="superscript"/>
        <sz val="12"/>
        <rFont val="Times New Roman"/>
        <family val="1"/>
      </rPr>
      <t>1</t>
    </r>
  </si>
  <si>
    <r>
      <t xml:space="preserve">Total </t>
    </r>
    <r>
      <rPr>
        <vertAlign val="superscript"/>
        <sz val="14"/>
        <rFont val="Times New Roman"/>
        <family val="1"/>
      </rPr>
      <t>1</t>
    </r>
  </si>
  <si>
    <r>
      <t xml:space="preserve">  </t>
    </r>
    <r>
      <rPr>
        <u/>
        <sz val="14"/>
        <rFont val="Times New Roman"/>
        <family val="1"/>
      </rPr>
      <t xml:space="preserve">Total </t>
    </r>
    <r>
      <rPr>
        <vertAlign val="superscript"/>
        <sz val="14"/>
        <rFont val="Times New Roman"/>
        <family val="1"/>
      </rPr>
      <t>1</t>
    </r>
  </si>
  <si>
    <r>
      <t xml:space="preserve">Corporate Net Income Tax Liability Distribution </t>
    </r>
    <r>
      <rPr>
        <vertAlign val="superscript"/>
        <sz val="12"/>
        <rFont val="Times New Roman"/>
        <family val="1"/>
      </rPr>
      <t>1</t>
    </r>
  </si>
  <si>
    <r>
      <t xml:space="preserve">Sales Tax Remittances By County </t>
    </r>
    <r>
      <rPr>
        <vertAlign val="superscript"/>
        <sz val="16"/>
        <rFont val="Times New Roman"/>
        <family val="1"/>
      </rPr>
      <t xml:space="preserve">1 </t>
    </r>
  </si>
  <si>
    <r>
      <t xml:space="preserve">Inheritance and Estate Tax Collections by County </t>
    </r>
    <r>
      <rPr>
        <vertAlign val="superscript"/>
        <sz val="12"/>
        <rFont val="Times New Roman"/>
        <family val="1"/>
      </rPr>
      <t>1</t>
    </r>
  </si>
  <si>
    <r>
      <t xml:space="preserve">Realty Transfer Tax Collections by County </t>
    </r>
    <r>
      <rPr>
        <vertAlign val="superscript"/>
        <sz val="12"/>
        <rFont val="Times New Roman"/>
        <family val="1"/>
      </rPr>
      <t>1</t>
    </r>
  </si>
  <si>
    <r>
      <t xml:space="preserve">Miscellaneous </t>
    </r>
    <r>
      <rPr>
        <vertAlign val="superscript"/>
        <sz val="12"/>
        <rFont val="Times New Roman"/>
        <family val="1"/>
      </rPr>
      <t>2</t>
    </r>
  </si>
  <si>
    <r>
      <t xml:space="preserve">Motor License Fund Refund of Taxes </t>
    </r>
    <r>
      <rPr>
        <vertAlign val="superscript"/>
        <sz val="12"/>
        <rFont val="Times New Roman"/>
        <family val="1"/>
      </rPr>
      <t>1</t>
    </r>
  </si>
  <si>
    <r>
      <t xml:space="preserve">Ten Year Lottery Fund Prizes And Benefits - By Type of Benefit </t>
    </r>
    <r>
      <rPr>
        <vertAlign val="superscript"/>
        <sz val="14"/>
        <rFont val="Times New Roman"/>
        <family val="1"/>
      </rPr>
      <t>1</t>
    </r>
  </si>
  <si>
    <r>
      <t>Income</t>
    </r>
    <r>
      <rPr>
        <b/>
        <sz val="12"/>
        <rFont val="Times New Roman"/>
        <family val="1"/>
      </rPr>
      <t xml:space="preserve"> </t>
    </r>
    <r>
      <rPr>
        <vertAlign val="superscript"/>
        <sz val="12"/>
        <rFont val="Times New Roman"/>
        <family val="1"/>
      </rPr>
      <t>2</t>
    </r>
  </si>
  <si>
    <r>
      <t>Returns</t>
    </r>
    <r>
      <rPr>
        <b/>
        <sz val="12"/>
        <rFont val="Times New Roman"/>
        <family val="1"/>
      </rPr>
      <t xml:space="preserve"> </t>
    </r>
    <r>
      <rPr>
        <vertAlign val="superscript"/>
        <sz val="12"/>
        <rFont val="Times New Roman"/>
        <family val="1"/>
      </rPr>
      <t>1</t>
    </r>
  </si>
  <si>
    <t>4.89 mills</t>
  </si>
  <si>
    <t>Corporate Net Income Tax Cash Payments - By Business Type (NAICS)</t>
  </si>
  <si>
    <t>( $ thousands)</t>
  </si>
  <si>
    <t>Construction</t>
  </si>
  <si>
    <t>Accommodation and Foodservices</t>
  </si>
  <si>
    <t>Finance and Insurance</t>
  </si>
  <si>
    <t>Real Estate and Rental and Leasing</t>
  </si>
  <si>
    <t>Management of Companies and Enterprises</t>
  </si>
  <si>
    <t>Transportation and Warehousing</t>
  </si>
  <si>
    <t>Information</t>
  </si>
  <si>
    <t>Professional, Scientific, and Technical Services</t>
  </si>
  <si>
    <t>Education Services</t>
  </si>
  <si>
    <t>Health Care and Social Assistance</t>
  </si>
  <si>
    <t>Arts, Entertainment, and Recreation</t>
  </si>
  <si>
    <t>Other Services</t>
  </si>
  <si>
    <t>Capital Stock/Franchise Tax Cash Payments - By Business Type (NAICS)</t>
  </si>
  <si>
    <t>Raffle</t>
  </si>
  <si>
    <r>
      <t xml:space="preserve">Unclassified </t>
    </r>
    <r>
      <rPr>
        <vertAlign val="superscript"/>
        <sz val="12"/>
        <rFont val="Times New Roman"/>
        <family val="1"/>
      </rPr>
      <t>2</t>
    </r>
  </si>
  <si>
    <r>
      <t xml:space="preserve">Northampton </t>
    </r>
    <r>
      <rPr>
        <vertAlign val="superscript"/>
        <sz val="12"/>
        <rFont val="Times New Roman"/>
        <family val="1"/>
      </rPr>
      <t>3</t>
    </r>
  </si>
  <si>
    <t>L C B</t>
  </si>
  <si>
    <t>NAICS</t>
  </si>
  <si>
    <t>Agriculture and Mining</t>
  </si>
  <si>
    <t>Agriculture, Forestry, Fishing, and Hunting</t>
  </si>
  <si>
    <t>211-213</t>
  </si>
  <si>
    <t>Electric Power Generation, Transmission, &amp; Distr.</t>
  </si>
  <si>
    <t>Natural Gas Distribution</t>
  </si>
  <si>
    <t>Water, Sewage, and Other Systems</t>
  </si>
  <si>
    <t>311-312</t>
  </si>
  <si>
    <t>Food, Beverage, and Tobacco Manufacturing</t>
  </si>
  <si>
    <t>313-316</t>
  </si>
  <si>
    <t xml:space="preserve">Textile, Textile Products, Apparel, &amp; Leather </t>
  </si>
  <si>
    <t>321-322</t>
  </si>
  <si>
    <t>Wood Product and Paper Manufacturing</t>
  </si>
  <si>
    <t>Printing and Related Support Activities</t>
  </si>
  <si>
    <t>324-326</t>
  </si>
  <si>
    <t>Nonmetallic Mineral Product Manufacturing</t>
  </si>
  <si>
    <t>331-332</t>
  </si>
  <si>
    <t>Machinery Manufacturing</t>
  </si>
  <si>
    <t>334-335</t>
  </si>
  <si>
    <t>Computer/Electronic/Electrical Product Mfg.</t>
  </si>
  <si>
    <t>Transportation Equipment Manufacturing</t>
  </si>
  <si>
    <t>337-339</t>
  </si>
  <si>
    <t>Furniture, Medical Supply, and Miscellaneous</t>
  </si>
  <si>
    <t>Merchant Wholesalers, Durable Goods</t>
  </si>
  <si>
    <t>Merchant Wholesalers, Nondurable Goods</t>
  </si>
  <si>
    <t>Wholesale Electronic Markets &amp; Agents &amp; Brokers</t>
  </si>
  <si>
    <t>Automotive Dealers</t>
  </si>
  <si>
    <t>Automobile Dealers</t>
  </si>
  <si>
    <t>Other Motor Vehicle Dealers</t>
  </si>
  <si>
    <t>Automotive Parts, Accessories and Tires Dealers</t>
  </si>
  <si>
    <t>Furniture and Appliance Accessory Stores</t>
  </si>
  <si>
    <t>Furniture Stores</t>
  </si>
  <si>
    <t>Home Furnishings Store</t>
  </si>
  <si>
    <t>Electronics and Appliances Stores</t>
  </si>
  <si>
    <t xml:space="preserve">Building Materials  </t>
  </si>
  <si>
    <t>Building Materials and Supplies Dealer</t>
  </si>
  <si>
    <t>Lawn and Garden Equipment and Supplies Stores</t>
  </si>
  <si>
    <t xml:space="preserve">- Data Continued on Next Page - </t>
  </si>
  <si>
    <t>Food and Beverage Stores</t>
  </si>
  <si>
    <t>Grocery Stores</t>
  </si>
  <si>
    <t>Specialty Food Stores</t>
  </si>
  <si>
    <t>Beer, Wine and Liquor Stores</t>
  </si>
  <si>
    <t>Other Retail</t>
  </si>
  <si>
    <t>Health and Personal Care Stores</t>
  </si>
  <si>
    <t>Gasoline Stations</t>
  </si>
  <si>
    <t>Clothing and Clothing Accessories Stores</t>
  </si>
  <si>
    <t>Sporting Goods, Hobby, Book, and Music Stores</t>
  </si>
  <si>
    <t>Department Stores</t>
  </si>
  <si>
    <t>Other General Merchandise Stores</t>
  </si>
  <si>
    <t>Miscellaneous Store Retailers</t>
  </si>
  <si>
    <t>Electronic Shopping</t>
  </si>
  <si>
    <t>Vending Machine Operators</t>
  </si>
  <si>
    <t>Direct Selling Establishments</t>
  </si>
  <si>
    <t>48-49</t>
  </si>
  <si>
    <t>Transportation, Delivery, and Warehousing</t>
  </si>
  <si>
    <t>Services</t>
  </si>
  <si>
    <t>511-517</t>
  </si>
  <si>
    <t>518-519</t>
  </si>
  <si>
    <t>Professional, Scientific and Technical Services</t>
  </si>
  <si>
    <t>Admin.  Support and Waste Mgmt. and Remediation Services</t>
  </si>
  <si>
    <t>Educational Services</t>
  </si>
  <si>
    <t>Arts, Entertainment and Recreation Services</t>
  </si>
  <si>
    <t xml:space="preserve">Accomodation </t>
  </si>
  <si>
    <t>Food Services and Drinking Places</t>
  </si>
  <si>
    <t>Automotive Repair and Maintenance</t>
  </si>
  <si>
    <t>Repair and Maintenance (except Automotive)</t>
  </si>
  <si>
    <t>Personal and Laundry Services</t>
  </si>
  <si>
    <t>Private Households (Maids, Butlers, Gardeners, etc.)</t>
  </si>
  <si>
    <t>Business Filers by Tax Year</t>
  </si>
  <si>
    <t>Tax Year</t>
  </si>
  <si>
    <t>C Corporations</t>
  </si>
  <si>
    <t>S Corporations</t>
  </si>
  <si>
    <t>LLCs or Business Trusts</t>
  </si>
  <si>
    <t>Partnerships</t>
  </si>
  <si>
    <t>Adminstrative and Support, Waste Management, and Remediation Services</t>
  </si>
  <si>
    <r>
      <t xml:space="preserve">Philadelphia </t>
    </r>
    <r>
      <rPr>
        <vertAlign val="superscript"/>
        <sz val="12"/>
        <rFont val="Times New Roman"/>
        <family val="1"/>
      </rPr>
      <t>2</t>
    </r>
  </si>
  <si>
    <r>
      <t xml:space="preserve">Motor Vehicle Sales Tax Remittances by County </t>
    </r>
    <r>
      <rPr>
        <vertAlign val="superscript"/>
        <sz val="14"/>
        <rFont val="Times New Roman"/>
        <family val="1"/>
      </rPr>
      <t>1</t>
    </r>
  </si>
  <si>
    <r>
      <t xml:space="preserve">Allegheny </t>
    </r>
    <r>
      <rPr>
        <vertAlign val="superscript"/>
        <sz val="12"/>
        <rFont val="Times New Roman"/>
        <family val="1"/>
      </rPr>
      <t>2</t>
    </r>
  </si>
  <si>
    <r>
      <t xml:space="preserve">Lehigh </t>
    </r>
    <r>
      <rPr>
        <vertAlign val="superscript"/>
        <sz val="12"/>
        <rFont val="Times New Roman"/>
        <family val="1"/>
      </rPr>
      <t>3</t>
    </r>
  </si>
  <si>
    <r>
      <t xml:space="preserve">Super 6 </t>
    </r>
    <r>
      <rPr>
        <vertAlign val="superscript"/>
        <sz val="11"/>
        <rFont val="Times New Roman"/>
        <family val="1"/>
      </rPr>
      <t>1</t>
    </r>
  </si>
  <si>
    <t xml:space="preserve">Ten Year Gross Lottery Sales - Fiscal Year Ending June 30 </t>
  </si>
  <si>
    <t>By Type of Game</t>
  </si>
  <si>
    <t xml:space="preserve">$1 - 999 </t>
  </si>
  <si>
    <t xml:space="preserve">$1,000 - 2,999 </t>
  </si>
  <si>
    <t xml:space="preserve">$3,000 - 4,999 </t>
  </si>
  <si>
    <t xml:space="preserve">$5,000 - 6,999 </t>
  </si>
  <si>
    <t xml:space="preserve">$7,000 - 8,999 </t>
  </si>
  <si>
    <t xml:space="preserve">$9,000 - 10,999 </t>
  </si>
  <si>
    <t xml:space="preserve">$11,000 - 12,999 </t>
  </si>
  <si>
    <t xml:space="preserve">$13,000 - 14,999 </t>
  </si>
  <si>
    <t xml:space="preserve">$15,000 - 16,999 </t>
  </si>
  <si>
    <t xml:space="preserve">$17,000 - 18,999 </t>
  </si>
  <si>
    <t xml:space="preserve">$19,000 - 21,999 </t>
  </si>
  <si>
    <t xml:space="preserve">$22,000 - 24,999 </t>
  </si>
  <si>
    <t xml:space="preserve">$25,000 - 29,999 </t>
  </si>
  <si>
    <t xml:space="preserve">$30,000 - 34,999 </t>
  </si>
  <si>
    <t xml:space="preserve">$35,000 - 39,999 </t>
  </si>
  <si>
    <t xml:space="preserve">$40,000 - 49,999 </t>
  </si>
  <si>
    <t xml:space="preserve">$50,000 - 74,999 </t>
  </si>
  <si>
    <t xml:space="preserve">$75,000 - 99,999 </t>
  </si>
  <si>
    <t>2006-07</t>
  </si>
  <si>
    <t>3.89 mills</t>
  </si>
  <si>
    <t>Treasure Hunt</t>
  </si>
  <si>
    <t>Medicare</t>
  </si>
  <si>
    <t>Assistance</t>
  </si>
  <si>
    <t xml:space="preserve">0 </t>
  </si>
  <si>
    <t xml:space="preserve">    $100,000 - 149,999</t>
  </si>
  <si>
    <t>2007-08</t>
  </si>
  <si>
    <t xml:space="preserve">  PA Turnpike Commission</t>
  </si>
  <si>
    <t>2.89 mills</t>
  </si>
  <si>
    <t>$ 40 million</t>
  </si>
  <si>
    <t xml:space="preserve">    Annual</t>
  </si>
  <si>
    <t xml:space="preserve">    Quarterly</t>
  </si>
  <si>
    <r>
      <t xml:space="preserve">  </t>
    </r>
    <r>
      <rPr>
        <b/>
        <u/>
        <sz val="12"/>
        <rFont val="Times New Roman"/>
        <family val="1"/>
      </rPr>
      <t>Lic, Fees &amp; Misc</t>
    </r>
  </si>
  <si>
    <t xml:space="preserve">      Treasury</t>
  </si>
  <si>
    <t xml:space="preserve">      Escheats</t>
  </si>
  <si>
    <t xml:space="preserve">      Other Miscellaneous</t>
  </si>
  <si>
    <t>2008-09</t>
  </si>
  <si>
    <r>
      <t xml:space="preserve">Match 6 </t>
    </r>
    <r>
      <rPr>
        <vertAlign val="superscript"/>
        <sz val="11"/>
        <rFont val="Times New Roman"/>
        <family val="1"/>
      </rPr>
      <t>2</t>
    </r>
  </si>
  <si>
    <t>Quinto</t>
  </si>
  <si>
    <r>
      <t>Sales Tax Remittances By North American Industry Classification System</t>
    </r>
    <r>
      <rPr>
        <b/>
        <vertAlign val="superscript"/>
        <sz val="10"/>
        <rFont val="Times New Roman"/>
        <family val="1"/>
      </rPr>
      <t xml:space="preserve"> 1</t>
    </r>
  </si>
  <si>
    <t xml:space="preserve"> Median Taxable Income per Return (Includes Joint Returns)</t>
  </si>
  <si>
    <t>2009-10</t>
  </si>
  <si>
    <t>Petroleum, Coal, Chemical, and Plastics Mfg.</t>
  </si>
  <si>
    <t>Primary Metal and Fabricated Metal Product Mfg,</t>
  </si>
  <si>
    <t>Publishing &amp; Broadcasting (except Internet), &amp; Telecom.</t>
  </si>
  <si>
    <t>Data Processing, Hosting and Other Information Srvcs.</t>
  </si>
  <si>
    <t>Religious, Grantmaking, Civic, Professional, &amp;  Orgs.</t>
  </si>
  <si>
    <t>Megamillions</t>
  </si>
  <si>
    <t>Megaplier</t>
  </si>
  <si>
    <r>
      <t xml:space="preserve">1991 </t>
    </r>
    <r>
      <rPr>
        <vertAlign val="superscript"/>
        <sz val="14"/>
        <rFont val="Times New Roman"/>
        <family val="1"/>
      </rPr>
      <t>1</t>
    </r>
  </si>
  <si>
    <t>1998</t>
  </si>
  <si>
    <t>1999</t>
  </si>
  <si>
    <t>2000</t>
  </si>
  <si>
    <t>2001</t>
  </si>
  <si>
    <t>2004</t>
  </si>
  <si>
    <t>2005</t>
  </si>
  <si>
    <t>2006</t>
  </si>
  <si>
    <t>2007</t>
  </si>
  <si>
    <t>Tax Year 2008</t>
  </si>
  <si>
    <t>Prizes</t>
  </si>
  <si>
    <t>2010-11</t>
  </si>
  <si>
    <t xml:space="preserve">  Table Games</t>
  </si>
  <si>
    <r>
      <t>2009-10</t>
    </r>
    <r>
      <rPr>
        <vertAlign val="superscript"/>
        <sz val="12"/>
        <rFont val="Times New Roman"/>
        <family val="1"/>
      </rPr>
      <t>1</t>
    </r>
  </si>
  <si>
    <r>
      <t xml:space="preserve">2  </t>
    </r>
    <r>
      <rPr>
        <i/>
        <sz val="9"/>
        <rFont val="Times New Roman"/>
        <family val="1"/>
      </rPr>
      <t xml:space="preserve">Miscellaneous includes collection of delinquent Inheritance Tax, Realty Transfer Tax, and miscellaneous collections. </t>
    </r>
  </si>
  <si>
    <r>
      <t>2009-10</t>
    </r>
    <r>
      <rPr>
        <b/>
        <u/>
        <vertAlign val="superscript"/>
        <sz val="12"/>
        <rFont val="Times New Roman"/>
        <family val="1"/>
      </rPr>
      <t>1</t>
    </r>
  </si>
  <si>
    <r>
      <t xml:space="preserve">1  </t>
    </r>
    <r>
      <rPr>
        <i/>
        <sz val="9"/>
        <rFont val="Times New Roman"/>
        <family val="1"/>
      </rPr>
      <t>Refund numbers reflect amounts recorded by the Department of Revenue in the executive authorization of refunds.</t>
    </r>
  </si>
  <si>
    <r>
      <t xml:space="preserve">2  </t>
    </r>
    <r>
      <rPr>
        <i/>
        <sz val="9"/>
        <rFont val="Times New Roman"/>
        <family val="1"/>
      </rPr>
      <t>Includes refunds for truck refrigeration units.</t>
    </r>
  </si>
  <si>
    <r>
      <t xml:space="preserve">Super 7 </t>
    </r>
    <r>
      <rPr>
        <vertAlign val="superscript"/>
        <sz val="11"/>
        <rFont val="Times New Roman"/>
        <family val="1"/>
      </rPr>
      <t>3</t>
    </r>
  </si>
  <si>
    <r>
      <t xml:space="preserve">2  </t>
    </r>
    <r>
      <rPr>
        <i/>
        <sz val="9"/>
        <rFont val="Times New Roman"/>
        <family val="1"/>
      </rPr>
      <t>Details may not add to totals due to rounding.</t>
    </r>
  </si>
  <si>
    <t xml:space="preserve">    $150,000 - 249,000</t>
  </si>
  <si>
    <t xml:space="preserve">    $250,000 or MORE  </t>
  </si>
  <si>
    <r>
      <t xml:space="preserve">1  </t>
    </r>
    <r>
      <rPr>
        <i/>
        <sz val="9"/>
        <rFont val="Times New Roman"/>
        <family val="1"/>
      </rPr>
      <t xml:space="preserve">The number of returns does not include returns reporting $0 taxable income.  </t>
    </r>
  </si>
  <si>
    <r>
      <t xml:space="preserve">3  </t>
    </r>
    <r>
      <rPr>
        <i/>
        <sz val="9"/>
        <rFont val="Times New Roman"/>
        <family val="1"/>
      </rPr>
      <t>Includes a representative share of the city of Bethlehem.</t>
    </r>
  </si>
  <si>
    <r>
      <t xml:space="preserve">1  </t>
    </r>
    <r>
      <rPr>
        <i/>
        <sz val="11"/>
        <rFont val="Times New Roman"/>
        <family val="1"/>
      </rPr>
      <t>0.25 mill dedicated to the Lottery Fund.</t>
    </r>
  </si>
  <si>
    <r>
      <t xml:space="preserve">2  </t>
    </r>
    <r>
      <rPr>
        <i/>
        <sz val="11"/>
        <rFont val="Times New Roman"/>
        <family val="1"/>
      </rPr>
      <t>Beginning in fiscal year 2002-03, the transfer to the Hazardous Sites Cleanup Fund is suspended until the expected ending balance in the fund  is less than $5 million.</t>
    </r>
  </si>
  <si>
    <r>
      <t xml:space="preserve">3  </t>
    </r>
    <r>
      <rPr>
        <i/>
        <sz val="11"/>
        <rFont val="Times New Roman"/>
        <family val="1"/>
      </rPr>
      <t>Beginning in fiscal year 2008-09, the transfer to the Hazardous Sites Cleanup Fund is $40 million.</t>
    </r>
  </si>
  <si>
    <r>
      <t xml:space="preserve">4  </t>
    </r>
    <r>
      <rPr>
        <i/>
        <sz val="11"/>
        <rFont val="Times New Roman"/>
        <family val="1"/>
      </rPr>
      <t xml:space="preserve">The Capital Stock/Franchise Tax rate was frozen at 2.89 mills for tax years 2009 through 2011, and will reduce by 1 mill per year thereafter until the  tax is eliminated.  </t>
    </r>
  </si>
  <si>
    <r>
      <t>1</t>
    </r>
    <r>
      <rPr>
        <i/>
        <sz val="10"/>
        <rFont val="Times New Roman"/>
        <family val="1"/>
      </rPr>
      <t xml:space="preserve">  The North American Industry Classification System (NAICS) data were previously reported under the Standard Industrial Classification (SIC).  Therefore, the industry data shown are not comparable with previous publications reported according to SIC.  Likewise, the sales tax data presented above are reported using the 2007 NAICS definitions and are not comparable to previous reports based on the 2002 or 1997 NAICS definitions.  These data are organized by the major industrial activity of the vendor and do not represent sales by product type.  These data are based on remittances made with tax returns processed during the fiscal year beginning on July 1 and ending on June 30.  Details may not add to totals due to rounding.</t>
    </r>
  </si>
  <si>
    <r>
      <rPr>
        <i/>
        <vertAlign val="superscript"/>
        <sz val="10"/>
        <rFont val="Times New Roman"/>
        <family val="1"/>
      </rPr>
      <t>2</t>
    </r>
    <r>
      <rPr>
        <i/>
        <sz val="10"/>
        <rFont val="Times New Roman"/>
        <family val="1"/>
      </rPr>
      <t xml:space="preserve">  The data for Allegheny and Philadelphia counties do not represent collections from sales subject to local sales and use tax.</t>
    </r>
  </si>
  <si>
    <r>
      <rPr>
        <i/>
        <vertAlign val="superscript"/>
        <sz val="10"/>
        <rFont val="Times New Roman"/>
        <family val="1"/>
      </rPr>
      <t>3</t>
    </r>
    <r>
      <rPr>
        <i/>
        <sz val="10"/>
        <rFont val="Times New Roman"/>
        <family val="1"/>
      </rPr>
      <t xml:space="preserve">  Miscellaneous collections include out of state, unallocated and separately remitted use tax collections.</t>
    </r>
  </si>
  <si>
    <r>
      <rPr>
        <i/>
        <vertAlign val="superscript"/>
        <sz val="10"/>
        <rFont val="Times New Roman"/>
        <family val="1"/>
      </rPr>
      <t>4</t>
    </r>
    <r>
      <rPr>
        <i/>
        <sz val="10"/>
        <rFont val="Times New Roman"/>
        <family val="1"/>
      </rPr>
      <t xml:space="preserve">  A breakdown of motor vehicle sales tax by county of vehicle registration is published on the following page.</t>
    </r>
  </si>
  <si>
    <r>
      <t xml:space="preserve">1 </t>
    </r>
    <r>
      <rPr>
        <i/>
        <sz val="10"/>
        <rFont val="Times New Roman"/>
        <family val="1"/>
      </rPr>
      <t xml:space="preserve"> The county data represent sales and use tax collections by county of vehicle registration.  These data are based on remittances processed during the fiscal year beginning on July 1 and ending on June 30.  Details may not add to totals due to rounding.</t>
    </r>
  </si>
  <si>
    <r>
      <t>2</t>
    </r>
    <r>
      <rPr>
        <i/>
        <sz val="10"/>
        <rFont val="Times New Roman"/>
        <family val="1"/>
      </rPr>
      <t xml:space="preserve">  The data for Allegheny and Philadelphia counties do not represent collections from sales subject to local sales and use tax.</t>
    </r>
  </si>
  <si>
    <r>
      <t>1</t>
    </r>
    <r>
      <rPr>
        <i/>
        <sz val="10"/>
        <rFont val="Times New Roman"/>
        <family val="1"/>
      </rPr>
      <t xml:space="preserve">  These data are not directly comparable to Treasury deposits.  These data are based on remittances made by the Register of Wills for each county and processed during the fiscal year beginning on July 1 and ending on June 30.</t>
    </r>
  </si>
  <si>
    <r>
      <t xml:space="preserve">2  </t>
    </r>
    <r>
      <rPr>
        <i/>
        <sz val="10"/>
        <rFont val="Times New Roman"/>
        <family val="1"/>
      </rPr>
      <t>The unclassified category includes out of state and unidentified Inheritance and Estate Tax collections.</t>
    </r>
  </si>
  <si>
    <r>
      <t xml:space="preserve">1  </t>
    </r>
    <r>
      <rPr>
        <i/>
        <sz val="10"/>
        <rFont val="Times New Roman"/>
        <family val="1"/>
      </rPr>
      <t xml:space="preserve">These data are not directly comparable to Treasury deposits.  Amounts are based on remittances made by the Recorder of Deeds for each county and processed during the fiscal year beginning on July 1 and ending on June 30.  </t>
    </r>
  </si>
  <si>
    <r>
      <t>1</t>
    </r>
    <r>
      <rPr>
        <i/>
        <sz val="11"/>
        <rFont val="Times New Roman"/>
        <family val="1"/>
      </rPr>
      <t xml:space="preserve">  In FY 1999, the Super 6 game replaced the Keystone Jackpot and Wildcard Lotto games.</t>
    </r>
  </si>
  <si>
    <r>
      <t>2</t>
    </r>
    <r>
      <rPr>
        <i/>
        <sz val="11"/>
        <rFont val="Times New Roman"/>
        <family val="1"/>
      </rPr>
      <t xml:space="preserve">  In FY 2004, the Match 6 game replaced the Super 6 game. In FY 2009, it was discontinued; and in FY 2010, the Match 6 game replaced the Mix &amp; Match game. </t>
    </r>
  </si>
  <si>
    <r>
      <t>3</t>
    </r>
    <r>
      <rPr>
        <i/>
        <sz val="11"/>
        <rFont val="Times New Roman"/>
        <family val="1"/>
      </rPr>
      <t xml:space="preserve">  In FY 2010, the Super 7 game was discontinued.  </t>
    </r>
  </si>
  <si>
    <r>
      <t xml:space="preserve">1  </t>
    </r>
    <r>
      <rPr>
        <i/>
        <sz val="11"/>
        <rFont val="Times New Roman"/>
        <family val="1"/>
      </rPr>
      <t>Expenditures and encumbrances as of June 30.  These amounts represent entire expenditures from the Lottery Fund for these programs and may not represent total expenditures by the Commonwealth.</t>
    </r>
  </si>
  <si>
    <r>
      <t xml:space="preserve">1  </t>
    </r>
    <r>
      <rPr>
        <i/>
        <sz val="9"/>
        <rFont val="Times New Roman"/>
        <family val="1"/>
      </rPr>
      <t>Payments received from the Tax Amnesty program are not included in the 2009-10 or 2010-11 collections.</t>
    </r>
  </si>
  <si>
    <r>
      <t>2010-11</t>
    </r>
    <r>
      <rPr>
        <vertAlign val="superscript"/>
        <sz val="12"/>
        <rFont val="Times New Roman"/>
        <family val="1"/>
      </rPr>
      <t>1</t>
    </r>
  </si>
  <si>
    <r>
      <t xml:space="preserve">Mix &amp; Match </t>
    </r>
    <r>
      <rPr>
        <vertAlign val="superscript"/>
        <sz val="11"/>
        <rFont val="Times New Roman"/>
        <family val="1"/>
      </rPr>
      <t>2</t>
    </r>
  </si>
  <si>
    <t>Tax Year 2009</t>
  </si>
  <si>
    <t xml:space="preserve">-  </t>
  </si>
  <si>
    <t xml:space="preserve">   tax purposes as well as S Corporations with taxable built-in gains, are subject to the Corporate Net Income Tax.</t>
  </si>
  <si>
    <t>Limited Liability Companies (LLCs) that are either formed under Pennsylvania law or that have Pennsylvania nexus and that file federal tax partnership returns are required to file both a corporate tax return to report capital stock and franchise tax and a Pennsylvania partnership return.  LLCs that filed both returns are shown as LLCs in this table and are not included in the partnership count.</t>
  </si>
  <si>
    <t>Notes:</t>
  </si>
  <si>
    <t>C Corporations include limited liability companies that elect to be taxed as a C Corporation for federal income tax purposes as well as S Corporations with taxable built-in gains.</t>
  </si>
  <si>
    <r>
      <t xml:space="preserve">1  </t>
    </r>
    <r>
      <rPr>
        <i/>
        <sz val="9"/>
        <rFont val="Times New Roman"/>
        <family val="1"/>
      </rPr>
      <t>Corporations, including limited liability companies that elect to be taxed as a C Corporation for federal income</t>
    </r>
  </si>
  <si>
    <t>2011-12</t>
  </si>
  <si>
    <t>2011-12 General Fund Revenue Collections</t>
  </si>
  <si>
    <r>
      <t>1</t>
    </r>
    <r>
      <rPr>
        <i/>
        <sz val="12"/>
        <rFont val="Times New Roman"/>
        <family val="1"/>
      </rPr>
      <t>The total deposits are correct.  However, due to uncertainty about the validity of recorded revenue codes for the corporations making payments, an unknown amount of distortion may be present in the distributed data.</t>
    </r>
  </si>
  <si>
    <r>
      <t xml:space="preserve">2 </t>
    </r>
    <r>
      <rPr>
        <i/>
        <sz val="12"/>
        <rFont val="Times New Roman"/>
        <family val="1"/>
      </rPr>
      <t xml:space="preserve">Beginnning in fiscal year 2000-01, the Domestic Casualty revenue code is reduced by the transfer of Pennsylvania Property and Casualty Insurance Guaranty Association (PIGA) credits to the Municipal Pension Aid Fund. </t>
    </r>
  </si>
  <si>
    <r>
      <t xml:space="preserve">3 </t>
    </r>
    <r>
      <rPr>
        <i/>
        <sz val="12"/>
        <rFont val="Times New Roman"/>
        <family val="1"/>
      </rPr>
      <t xml:space="preserve">Beginning in fiscal year 2000-01, the Domestic Fire revenue code is reduced by the transfer of PIGA credits to the Fire Insurance Tax Fund. </t>
    </r>
  </si>
  <si>
    <r>
      <t xml:space="preserve">Domestic Casualty </t>
    </r>
    <r>
      <rPr>
        <vertAlign val="superscript"/>
        <sz val="14"/>
        <rFont val="Times New Roman"/>
        <family val="1"/>
      </rPr>
      <t>2</t>
    </r>
  </si>
  <si>
    <r>
      <t xml:space="preserve">Domestic Fire </t>
    </r>
    <r>
      <rPr>
        <vertAlign val="superscript"/>
        <sz val="14"/>
        <rFont val="Times New Roman"/>
        <family val="1"/>
      </rPr>
      <t>3</t>
    </r>
  </si>
  <si>
    <t>2011-12 Motor License Fund Revenue Collections By Month</t>
  </si>
  <si>
    <t>1.89 mills</t>
  </si>
  <si>
    <r>
      <t xml:space="preserve">2012 </t>
    </r>
    <r>
      <rPr>
        <vertAlign val="superscript"/>
        <sz val="14"/>
        <rFont val="Times New Roman"/>
        <family val="1"/>
      </rPr>
      <t>4</t>
    </r>
  </si>
  <si>
    <r>
      <t xml:space="preserve">2002 - 2003 </t>
    </r>
    <r>
      <rPr>
        <vertAlign val="superscript"/>
        <sz val="14"/>
        <rFont val="Times New Roman"/>
        <family val="1"/>
      </rPr>
      <t>2</t>
    </r>
  </si>
  <si>
    <r>
      <t xml:space="preserve">2008 - 2011 </t>
    </r>
    <r>
      <rPr>
        <vertAlign val="superscript"/>
        <sz val="14"/>
        <rFont val="Times New Roman"/>
        <family val="1"/>
      </rPr>
      <t>3</t>
    </r>
  </si>
  <si>
    <t>Tax Year 2010</t>
  </si>
  <si>
    <t>Tax years 2009 and 2010 are preliminary.</t>
  </si>
  <si>
    <r>
      <t xml:space="preserve">Miscellaneous </t>
    </r>
    <r>
      <rPr>
        <vertAlign val="superscript"/>
        <sz val="12"/>
        <rFont val="Times New Roman"/>
        <family val="1"/>
      </rPr>
      <t>3</t>
    </r>
  </si>
  <si>
    <r>
      <t xml:space="preserve">Motor Vehicle </t>
    </r>
    <r>
      <rPr>
        <vertAlign val="superscript"/>
        <sz val="12"/>
        <rFont val="Times New Roman"/>
        <family val="1"/>
      </rPr>
      <t>4</t>
    </r>
  </si>
  <si>
    <r>
      <rPr>
        <i/>
        <vertAlign val="superscript"/>
        <sz val="10"/>
        <rFont val="Times New Roman"/>
        <family val="1"/>
      </rPr>
      <t>1</t>
    </r>
    <r>
      <rPr>
        <i/>
        <sz val="10"/>
        <rFont val="Times New Roman"/>
        <family val="1"/>
      </rPr>
      <t xml:space="preserve">  The county data represent sales and use tax collections by county of remittance and do not represent sales and use tax by county of sale.  These data are based on remittances made with tax returns processed during the fiscal year beginning on July 1 and ending on June 30.  Details may not add to totals due to rounding.</t>
    </r>
    <r>
      <rPr>
        <i/>
        <vertAlign val="superscript"/>
        <sz val="10"/>
        <rFont val="Times New Roman"/>
        <family val="1"/>
      </rPr>
      <t/>
    </r>
  </si>
  <si>
    <t>2010 Personal Income Tax Collections</t>
  </si>
  <si>
    <t>1991 through 2010</t>
  </si>
  <si>
    <t>2010 Personal Income Tax</t>
  </si>
  <si>
    <t>The data in this table have been updated and are not directly comparable to previous publications.</t>
  </si>
  <si>
    <t>Ten Year Revenues as Percent of General Fund Total - For Fiscal Year Ending June 30</t>
  </si>
  <si>
    <r>
      <t xml:space="preserve">  </t>
    </r>
    <r>
      <rPr>
        <b/>
        <u/>
        <sz val="12"/>
        <rFont val="Times New Roman"/>
        <family val="1"/>
      </rPr>
      <t>Selective Business Total</t>
    </r>
  </si>
  <si>
    <r>
      <t xml:space="preserve">  </t>
    </r>
    <r>
      <rPr>
        <b/>
        <u/>
        <sz val="12"/>
        <rFont val="Times New Roman"/>
        <family val="1"/>
      </rPr>
      <t>Sales and Use Total</t>
    </r>
  </si>
  <si>
    <r>
      <t xml:space="preserve">  </t>
    </r>
    <r>
      <rPr>
        <b/>
        <u/>
        <sz val="12"/>
        <rFont val="Times New Roman"/>
        <family val="1"/>
      </rPr>
      <t>Personal Income Total</t>
    </r>
  </si>
  <si>
    <r>
      <t xml:space="preserve">Ten Year General Fund Cash Growth Rates - For Fiscal Year Ending June 30 </t>
    </r>
    <r>
      <rPr>
        <b/>
        <vertAlign val="superscript"/>
        <sz val="16"/>
        <rFont val="Times New Roman"/>
        <family val="1"/>
      </rPr>
      <t>1</t>
    </r>
  </si>
  <si>
    <r>
      <t xml:space="preserve">1  </t>
    </r>
    <r>
      <rPr>
        <i/>
        <sz val="12"/>
        <rFont val="Times New Roman"/>
        <family val="1"/>
      </rPr>
      <t>Unusual growth rates may result from changes in the tax rate and/or base.  Please refer to the Tax Compendium for statutory changes.</t>
    </r>
  </si>
  <si>
    <t>Selected Transfers from the General Fund</t>
  </si>
  <si>
    <t>Two Year History</t>
  </si>
  <si>
    <t>From:</t>
  </si>
  <si>
    <t>To:</t>
  </si>
  <si>
    <t>Hazardous Sites Cleanup Fund</t>
  </si>
  <si>
    <t>Gross Receipts Tax</t>
  </si>
  <si>
    <t>Alternative Fuels Incentive Grant Fund</t>
  </si>
  <si>
    <t>Sales &amp; Use Tax</t>
  </si>
  <si>
    <t>Public Transportation Assistance Fund</t>
  </si>
  <si>
    <r>
      <t>Public Transportation Trust Fund</t>
    </r>
    <r>
      <rPr>
        <vertAlign val="superscript"/>
        <sz val="12"/>
        <rFont val="Times New Roman"/>
        <family val="1"/>
      </rPr>
      <t xml:space="preserve"> </t>
    </r>
  </si>
  <si>
    <t>Cigarette</t>
  </si>
  <si>
    <t>Children's Health Fund</t>
  </si>
  <si>
    <t>Agricultural Conservation Easement Purchase Fund</t>
  </si>
  <si>
    <t>Health Care Provider Retention Account</t>
  </si>
  <si>
    <t>Realty Transfer Tax</t>
  </si>
  <si>
    <t>Keystone Recreation, Parks &amp; Conservation Fund</t>
  </si>
  <si>
    <t>Total--Transfers from General Fund</t>
  </si>
  <si>
    <t>Ten Year Revenues as Percent of Motor License Fund Total - For Fiscal Year Ending June 30</t>
  </si>
  <si>
    <r>
      <t xml:space="preserve">Ten Year Motor License Fund Growth Rates - For Fiscal Year Ending June 30 </t>
    </r>
    <r>
      <rPr>
        <vertAlign val="superscript"/>
        <sz val="12"/>
        <rFont val="Times New Roman"/>
        <family val="1"/>
      </rPr>
      <t>1</t>
    </r>
  </si>
  <si>
    <t>N/A</t>
  </si>
  <si>
    <r>
      <t xml:space="preserve">1  </t>
    </r>
    <r>
      <rPr>
        <i/>
        <sz val="10"/>
        <rFont val="Times New Roman"/>
        <family val="1"/>
      </rPr>
      <t>Unusual growth rates may result from changes in the tax rate and/or base.  Please refer to the Tax Compendium for statutory changes.  "NA" denotes that the growth rate can not be calculated due to a zero in the calculation.  "-" denotes that the revenue source was not in existence.</t>
    </r>
  </si>
  <si>
    <t xml:space="preserve">   </t>
  </si>
  <si>
    <t>Public Transportation Assistance Fund &amp;</t>
  </si>
  <si>
    <r>
      <t>Public Transportation Trust Fund - Selected Receipts</t>
    </r>
    <r>
      <rPr>
        <b/>
        <vertAlign val="superscript"/>
        <sz val="14"/>
        <rFont val="Times New Roman"/>
        <family val="1"/>
      </rPr>
      <t xml:space="preserve"> 1</t>
    </r>
  </si>
  <si>
    <t>Public Transportation Assistance Fund (PTAF)</t>
  </si>
  <si>
    <t>Sales &amp; Use Tax Transfer</t>
  </si>
  <si>
    <t>Leases, Rentals &amp; Tire Fees</t>
  </si>
  <si>
    <r>
      <t xml:space="preserve">Total </t>
    </r>
    <r>
      <rPr>
        <vertAlign val="superscript"/>
        <sz val="12"/>
        <rFont val="Times New Roman"/>
        <family val="1"/>
      </rPr>
      <t xml:space="preserve">2 </t>
    </r>
  </si>
  <si>
    <t>Public Transportation Trust Fund (PTTF)</t>
  </si>
  <si>
    <t>Growth in Total Selected Receipts</t>
  </si>
  <si>
    <t xml:space="preserve">   Sales &amp; Use Tax Transfer</t>
  </si>
  <si>
    <t xml:space="preserve">   Leases, Rentals &amp; Tire Fees</t>
  </si>
  <si>
    <t xml:space="preserve">   Total</t>
  </si>
  <si>
    <t>Public Transportation Trust Fund</t>
  </si>
  <si>
    <r>
      <t xml:space="preserve">1  </t>
    </r>
    <r>
      <rPr>
        <i/>
        <sz val="9"/>
        <rFont val="Times New Roman"/>
        <family val="1"/>
      </rPr>
      <t>Refer to the Tax Compendium for legislation affecting the Public Transportation Assistance Fund and the Public Transportation Trust Fund.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</si>
</sst>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6" formatCode="&quot;$&quot;#,##0_);[Red]\(&quot;$&quot;#,##0\)"/>
    <numFmt numFmtId="43" formatCode="_(* #,##0.00_);_(* \(#,##0.00\);_(* &quot;-&quot;??_);_(@_)"/>
    <numFmt numFmtId="164" formatCode="General_)"/>
    <numFmt numFmtId="165" formatCode="0_)"/>
    <numFmt numFmtId="166" formatCode="0.0%"/>
    <numFmt numFmtId="167" formatCode="0.0"/>
    <numFmt numFmtId="168" formatCode="#,##0.0_);\(#,##0.0\)"/>
    <numFmt numFmtId="169" formatCode="_(* #,##0_);_(* \(#,##0\);_(* &quot;-&quot;??_);_(@_)"/>
    <numFmt numFmtId="170" formatCode="#,##0.0"/>
    <numFmt numFmtId="171" formatCode="0.00000%"/>
    <numFmt numFmtId="172" formatCode="0_);\(0\)"/>
    <numFmt numFmtId="173" formatCode="_(* #,##0_);_(* \(#,##0\);_(* &quot;0&quot;_);_(@_)"/>
  </numFmts>
  <fonts count="49" x14ac:knownFonts="1">
    <font>
      <sz val="10"/>
      <name val="Times New Roman"/>
    </font>
    <font>
      <sz val="10"/>
      <name val="Times New Roman"/>
      <family val="1"/>
    </font>
    <font>
      <sz val="9"/>
      <name val="Times New Roman"/>
      <family val="1"/>
    </font>
    <font>
      <b/>
      <sz val="10"/>
      <name val="times new roman"/>
      <family val="1"/>
    </font>
    <font>
      <sz val="11"/>
      <name val="Times New Roman"/>
      <family val="1"/>
    </font>
    <font>
      <b/>
      <sz val="14"/>
      <name val="Times New Roman"/>
      <family val="1"/>
    </font>
    <font>
      <b/>
      <sz val="12"/>
      <name val="Times New Roman"/>
      <family val="1"/>
    </font>
    <font>
      <sz val="10"/>
      <name val="Times New Roman"/>
      <family val="1"/>
    </font>
    <font>
      <b/>
      <u/>
      <sz val="10"/>
      <name val="Times New Roman"/>
      <family val="1"/>
    </font>
    <font>
      <sz val="14"/>
      <name val="Times New Roman"/>
      <family val="1"/>
    </font>
    <font>
      <b/>
      <u/>
      <sz val="12"/>
      <name val="Times New Roman"/>
      <family val="1"/>
    </font>
    <font>
      <sz val="8"/>
      <name val="Times New Roman"/>
      <family val="1"/>
    </font>
    <font>
      <sz val="12"/>
      <name val="Times New Roman"/>
      <family val="1"/>
    </font>
    <font>
      <u/>
      <sz val="12"/>
      <name val="Times New Roman"/>
      <family val="1"/>
    </font>
    <font>
      <i/>
      <sz val="10"/>
      <name val="Times New Roman"/>
      <family val="1"/>
    </font>
    <font>
      <sz val="8"/>
      <name val="TIMES"/>
    </font>
    <font>
      <u/>
      <sz val="10"/>
      <name val="Times New Roman"/>
      <family val="1"/>
    </font>
    <font>
      <sz val="10"/>
      <name val="Arial"/>
      <family val="2"/>
    </font>
    <font>
      <vertAlign val="superscript"/>
      <sz val="12"/>
      <name val="Times New Roman"/>
      <family val="1"/>
    </font>
    <font>
      <i/>
      <sz val="9"/>
      <name val="Times New Roman"/>
      <family val="1"/>
    </font>
    <font>
      <i/>
      <vertAlign val="superscript"/>
      <sz val="9"/>
      <name val="Times New Roman"/>
      <family val="1"/>
    </font>
    <font>
      <b/>
      <sz val="16"/>
      <name val="Times New Roman"/>
      <family val="1"/>
    </font>
    <font>
      <sz val="16"/>
      <name val="Times New Roman"/>
      <family val="1"/>
    </font>
    <font>
      <u/>
      <sz val="14"/>
      <name val="Times New Roman"/>
      <family val="1"/>
    </font>
    <font>
      <vertAlign val="superscript"/>
      <sz val="14"/>
      <name val="Times New Roman"/>
      <family val="1"/>
    </font>
    <font>
      <i/>
      <vertAlign val="superscript"/>
      <sz val="11"/>
      <name val="Times New Roman"/>
      <family val="1"/>
    </font>
    <font>
      <i/>
      <sz val="11"/>
      <name val="Times New Roman"/>
      <family val="1"/>
    </font>
    <font>
      <b/>
      <u/>
      <sz val="11"/>
      <name val="Times New Roman"/>
      <family val="1"/>
    </font>
    <font>
      <b/>
      <sz val="11"/>
      <name val="Times New Roman"/>
      <family val="1"/>
    </font>
    <font>
      <u/>
      <sz val="11"/>
      <name val="Times New Roman"/>
      <family val="1"/>
    </font>
    <font>
      <vertAlign val="superscript"/>
      <sz val="16"/>
      <name val="Times New Roman"/>
      <family val="1"/>
    </font>
    <font>
      <i/>
      <vertAlign val="superscript"/>
      <sz val="10"/>
      <name val="Times New Roman"/>
      <family val="1"/>
    </font>
    <font>
      <b/>
      <sz val="8"/>
      <name val="Times New Roman"/>
      <family val="1"/>
    </font>
    <font>
      <b/>
      <vertAlign val="superscript"/>
      <sz val="10"/>
      <name val="Times New Roman"/>
      <family val="1"/>
    </font>
    <font>
      <vertAlign val="superscript"/>
      <sz val="10"/>
      <name val="Times New Roman"/>
      <family val="1"/>
    </font>
    <font>
      <b/>
      <u/>
      <sz val="14"/>
      <name val="Times New Roman"/>
      <family val="1"/>
    </font>
    <font>
      <i/>
      <vertAlign val="superscript"/>
      <sz val="12"/>
      <name val="Times New Roman"/>
      <family val="1"/>
    </font>
    <font>
      <i/>
      <sz val="12"/>
      <name val="Times New Roman"/>
      <family val="1"/>
    </font>
    <font>
      <vertAlign val="superscript"/>
      <sz val="11"/>
      <name val="Times New Roman"/>
      <family val="1"/>
    </font>
    <font>
      <sz val="10"/>
      <color indexed="10"/>
      <name val="Times New Roman"/>
      <family val="1"/>
    </font>
    <font>
      <sz val="8"/>
      <name val="Times New Roman"/>
      <family val="1"/>
    </font>
    <font>
      <sz val="10"/>
      <color indexed="10"/>
      <name val="Times New Roman"/>
      <family val="1"/>
    </font>
    <font>
      <b/>
      <sz val="12"/>
      <color indexed="10"/>
      <name val="Times New Roman"/>
      <family val="1"/>
    </font>
    <font>
      <i/>
      <sz val="11"/>
      <color indexed="10"/>
      <name val="Times New Roman"/>
      <family val="1"/>
    </font>
    <font>
      <i/>
      <sz val="9"/>
      <color indexed="10"/>
      <name val="Times New Roman"/>
      <family val="1"/>
    </font>
    <font>
      <b/>
      <u/>
      <vertAlign val="superscript"/>
      <sz val="12"/>
      <name val="Times New Roman"/>
      <family val="1"/>
    </font>
    <font>
      <b/>
      <vertAlign val="superscript"/>
      <sz val="16"/>
      <name val="Times New Roman"/>
      <family val="1"/>
    </font>
    <font>
      <b/>
      <u/>
      <sz val="12"/>
      <color indexed="10"/>
      <name val="Times New Roman"/>
      <family val="1"/>
    </font>
    <font>
      <b/>
      <vertAlign val="superscript"/>
      <sz val="14"/>
      <name val="Times New Roman"/>
      <family val="1"/>
    </font>
  </fonts>
  <fills count="2">
    <fill>
      <patternFill patternType="none"/>
    </fill>
    <fill>
      <patternFill patternType="gray125"/>
    </fill>
  </fills>
  <borders count="3">
    <border>
      <left/>
      <right/>
      <top/>
      <bottom/>
      <diagonal/>
    </border>
    <border>
      <left/>
      <right/>
      <top/>
      <bottom style="double">
        <color indexed="64"/>
      </bottom>
      <diagonal/>
    </border>
    <border>
      <left/>
      <right/>
      <top/>
      <bottom style="thin">
        <color indexed="64"/>
      </bottom>
      <diagonal/>
    </border>
  </borders>
  <cellStyleXfs count="11">
    <xf numFmtId="0" fontId="0" fillId="0" borderId="0"/>
    <xf numFmtId="43" fontId="1" fillId="0" borderId="0" applyFont="0" applyFill="0" applyBorder="0" applyAlignment="0" applyProtection="0"/>
    <xf numFmtId="0" fontId="15" fillId="0" borderId="0"/>
    <xf numFmtId="0" fontId="17" fillId="0" borderId="0"/>
    <xf numFmtId="0" fontId="1" fillId="0" borderId="0"/>
    <xf numFmtId="0" fontId="1" fillId="0" borderId="0"/>
    <xf numFmtId="37" fontId="15" fillId="0" borderId="0"/>
    <xf numFmtId="0" fontId="17" fillId="0" borderId="0"/>
    <xf numFmtId="0" fontId="15" fillId="0" borderId="0"/>
    <xf numFmtId="9" fontId="1" fillId="0" borderId="0" applyFont="0" applyFill="0" applyBorder="0" applyAlignment="0" applyProtection="0"/>
    <xf numFmtId="0" fontId="1" fillId="0" borderId="0"/>
  </cellStyleXfs>
  <cellXfs count="458">
    <xf numFmtId="0" fontId="0" fillId="0" borderId="0" xfId="0"/>
    <xf numFmtId="37" fontId="5" fillId="0" borderId="0" xfId="0" applyNumberFormat="1" applyFont="1" applyAlignment="1" applyProtection="1">
      <alignment horizontal="centerContinuous"/>
    </xf>
    <xf numFmtId="0" fontId="3" fillId="0" borderId="0" xfId="0" applyFont="1"/>
    <xf numFmtId="0" fontId="7" fillId="0" borderId="0" xfId="0" applyFont="1" applyAlignment="1">
      <alignment horizontal="centerContinuous"/>
    </xf>
    <xf numFmtId="0" fontId="7" fillId="0" borderId="0" xfId="0" applyFont="1"/>
    <xf numFmtId="0" fontId="6" fillId="0" borderId="0" xfId="0" applyFont="1" applyAlignment="1">
      <alignment horizontal="centerContinuous"/>
    </xf>
    <xf numFmtId="0" fontId="5" fillId="0" borderId="0" xfId="0" applyFont="1" applyAlignment="1">
      <alignment horizontal="centerContinuous"/>
    </xf>
    <xf numFmtId="0" fontId="11" fillId="0" borderId="0" xfId="0" applyFont="1" applyAlignment="1">
      <alignment horizontal="centerContinuous"/>
    </xf>
    <xf numFmtId="0" fontId="11" fillId="0" borderId="0" xfId="0" applyFont="1"/>
    <xf numFmtId="0" fontId="12" fillId="0" borderId="0" xfId="0" applyFont="1"/>
    <xf numFmtId="0" fontId="10" fillId="0" borderId="0" xfId="0" applyFont="1" applyAlignment="1">
      <alignment horizontal="right"/>
    </xf>
    <xf numFmtId="167" fontId="13" fillId="0" borderId="0" xfId="0" applyNumberFormat="1" applyFont="1"/>
    <xf numFmtId="167" fontId="12" fillId="0" borderId="0" xfId="0" applyNumberFormat="1" applyFont="1"/>
    <xf numFmtId="3" fontId="13" fillId="0" borderId="0" xfId="0" applyNumberFormat="1" applyFont="1"/>
    <xf numFmtId="3" fontId="12" fillId="0" borderId="0" xfId="0" applyNumberFormat="1" applyFont="1"/>
    <xf numFmtId="0" fontId="6" fillId="0" borderId="0" xfId="0" applyFont="1"/>
    <xf numFmtId="3" fontId="0" fillId="0" borderId="0" xfId="0" applyNumberFormat="1"/>
    <xf numFmtId="0" fontId="12" fillId="0" borderId="0" xfId="0" applyFont="1" applyAlignment="1">
      <alignment horizontal="right"/>
    </xf>
    <xf numFmtId="0" fontId="5" fillId="0" borderId="0" xfId="0" applyFont="1" applyAlignment="1">
      <alignment horizontal="right"/>
    </xf>
    <xf numFmtId="0" fontId="5" fillId="0" borderId="0" xfId="0" applyFont="1"/>
    <xf numFmtId="3" fontId="10" fillId="0" borderId="0" xfId="0" applyNumberFormat="1" applyFont="1" applyAlignment="1">
      <alignment horizontal="right"/>
    </xf>
    <xf numFmtId="0" fontId="7" fillId="0" borderId="0" xfId="0" applyFont="1" applyAlignment="1">
      <alignment horizontal="center"/>
    </xf>
    <xf numFmtId="167" fontId="7" fillId="0" borderId="0" xfId="0" applyNumberFormat="1" applyFont="1"/>
    <xf numFmtId="164" fontId="7" fillId="0" borderId="0" xfId="0" applyNumberFormat="1" applyFont="1" applyProtection="1"/>
    <xf numFmtId="164" fontId="7" fillId="0" borderId="0" xfId="0" applyNumberFormat="1" applyFont="1" applyAlignment="1" applyProtection="1">
      <alignment horizontal="right"/>
    </xf>
    <xf numFmtId="164" fontId="16" fillId="0" borderId="0" xfId="0" applyNumberFormat="1" applyFont="1" applyAlignment="1" applyProtection="1">
      <alignment horizontal="right"/>
    </xf>
    <xf numFmtId="0" fontId="7" fillId="0" borderId="0" xfId="7" applyFont="1"/>
    <xf numFmtId="3" fontId="7" fillId="0" borderId="0" xfId="7" applyNumberFormat="1" applyFont="1"/>
    <xf numFmtId="167" fontId="7" fillId="0" borderId="0" xfId="7" applyNumberFormat="1" applyFont="1"/>
    <xf numFmtId="0" fontId="12" fillId="0" borderId="0" xfId="7" applyFont="1"/>
    <xf numFmtId="3" fontId="12" fillId="0" borderId="0" xfId="7" applyNumberFormat="1" applyFont="1"/>
    <xf numFmtId="167" fontId="12" fillId="0" borderId="0" xfId="7" applyNumberFormat="1" applyFont="1"/>
    <xf numFmtId="3" fontId="7" fillId="0" borderId="0" xfId="0" applyNumberFormat="1" applyFont="1"/>
    <xf numFmtId="164" fontId="6" fillId="0" borderId="0" xfId="0" applyNumberFormat="1" applyFont="1" applyProtection="1"/>
    <xf numFmtId="164" fontId="6" fillId="0" borderId="0" xfId="0" applyNumberFormat="1" applyFont="1" applyAlignment="1" applyProtection="1">
      <alignment horizontal="right"/>
    </xf>
    <xf numFmtId="37" fontId="12" fillId="0" borderId="0" xfId="0" applyNumberFormat="1" applyFont="1" applyProtection="1"/>
    <xf numFmtId="164" fontId="10" fillId="0" borderId="0" xfId="0" applyNumberFormat="1" applyFont="1" applyAlignment="1" applyProtection="1">
      <alignment horizontal="left"/>
    </xf>
    <xf numFmtId="164" fontId="10" fillId="0" borderId="0" xfId="0" applyNumberFormat="1" applyFont="1" applyAlignment="1" applyProtection="1">
      <alignment horizontal="right"/>
    </xf>
    <xf numFmtId="3" fontId="7" fillId="0" borderId="0" xfId="7" applyNumberFormat="1" applyFont="1" applyAlignment="1" applyProtection="1">
      <alignment horizontal="left"/>
    </xf>
    <xf numFmtId="3" fontId="7" fillId="0" borderId="0" xfId="7" applyNumberFormat="1" applyFont="1" applyProtection="1"/>
    <xf numFmtId="3" fontId="11" fillId="0" borderId="0" xfId="7" applyNumberFormat="1" applyFont="1" applyAlignment="1" applyProtection="1">
      <alignment horizontal="left"/>
    </xf>
    <xf numFmtId="3" fontId="11" fillId="0" borderId="0" xfId="7" applyNumberFormat="1" applyFont="1"/>
    <xf numFmtId="3" fontId="12" fillId="0" borderId="0" xfId="7" applyNumberFormat="1" applyFont="1" applyAlignment="1" applyProtection="1">
      <alignment horizontal="left"/>
    </xf>
    <xf numFmtId="3" fontId="12" fillId="0" borderId="0" xfId="7" applyNumberFormat="1" applyFont="1" applyProtection="1"/>
    <xf numFmtId="3" fontId="6" fillId="0" borderId="0" xfId="7" applyNumberFormat="1" applyFont="1" applyAlignment="1" applyProtection="1">
      <alignment horizontal="left"/>
    </xf>
    <xf numFmtId="3" fontId="6" fillId="0" borderId="0" xfId="7" applyNumberFormat="1" applyFont="1"/>
    <xf numFmtId="3" fontId="10" fillId="0" borderId="0" xfId="7" applyNumberFormat="1" applyFont="1" applyAlignment="1" applyProtection="1">
      <alignment horizontal="left"/>
    </xf>
    <xf numFmtId="0" fontId="5" fillId="0" borderId="0" xfId="0" applyFont="1" applyAlignment="1">
      <alignment horizontal="center"/>
    </xf>
    <xf numFmtId="0" fontId="3" fillId="0" borderId="0" xfId="0" applyFont="1" applyAlignment="1">
      <alignment horizontal="centerContinuous"/>
    </xf>
    <xf numFmtId="0" fontId="10" fillId="0" borderId="0" xfId="0" applyFont="1"/>
    <xf numFmtId="0" fontId="19" fillId="0" borderId="0" xfId="0" applyFont="1"/>
    <xf numFmtId="169" fontId="12" fillId="0" borderId="0" xfId="1" applyNumberFormat="1" applyFont="1" applyFill="1"/>
    <xf numFmtId="0" fontId="3" fillId="0" borderId="0" xfId="0" applyFont="1" applyAlignment="1">
      <alignment horizontal="center"/>
    </xf>
    <xf numFmtId="0" fontId="20" fillId="0" borderId="0" xfId="0" applyFont="1"/>
    <xf numFmtId="37" fontId="12" fillId="0" borderId="0" xfId="0" applyNumberFormat="1" applyFont="1" applyAlignment="1" applyProtection="1">
      <alignment vertical="center"/>
    </xf>
    <xf numFmtId="0" fontId="12" fillId="0" borderId="0" xfId="0" applyFont="1" applyAlignment="1">
      <alignment vertical="center"/>
    </xf>
    <xf numFmtId="164" fontId="6" fillId="0" borderId="0" xfId="0" applyNumberFormat="1" applyFont="1" applyAlignment="1" applyProtection="1">
      <alignment horizontal="centerContinuous" vertical="center"/>
    </xf>
    <xf numFmtId="164" fontId="6" fillId="0" borderId="0" xfId="0" applyNumberFormat="1" applyFont="1" applyAlignment="1" applyProtection="1">
      <alignment horizontal="center" vertical="center"/>
    </xf>
    <xf numFmtId="0" fontId="9" fillId="0" borderId="0" xfId="0" applyFont="1" applyAlignment="1">
      <alignment vertical="center"/>
    </xf>
    <xf numFmtId="164" fontId="5" fillId="0" borderId="0" xfId="0" applyNumberFormat="1" applyFont="1" applyAlignment="1" applyProtection="1">
      <alignment horizontal="centerContinuous" vertical="center"/>
    </xf>
    <xf numFmtId="164" fontId="23" fillId="0" borderId="0" xfId="0" applyNumberFormat="1" applyFont="1" applyAlignment="1" applyProtection="1">
      <alignment horizontal="center" vertical="center"/>
    </xf>
    <xf numFmtId="37" fontId="9" fillId="0" borderId="0" xfId="0" applyNumberFormat="1" applyFont="1" applyAlignment="1" applyProtection="1">
      <alignment vertical="center"/>
    </xf>
    <xf numFmtId="1" fontId="9" fillId="0" borderId="0" xfId="0" applyNumberFormat="1" applyFont="1" applyAlignment="1" applyProtection="1">
      <alignment vertical="center"/>
    </xf>
    <xf numFmtId="10" fontId="9" fillId="0" borderId="0" xfId="0" applyNumberFormat="1" applyFont="1" applyAlignment="1" applyProtection="1">
      <alignment vertical="center"/>
    </xf>
    <xf numFmtId="1" fontId="9" fillId="0" borderId="0" xfId="0" applyNumberFormat="1" applyFont="1" applyAlignment="1" applyProtection="1">
      <alignment horizontal="left" vertical="center"/>
    </xf>
    <xf numFmtId="0" fontId="9" fillId="0" borderId="0" xfId="0" applyFont="1" applyAlignment="1">
      <alignment horizontal="center"/>
    </xf>
    <xf numFmtId="0" fontId="9" fillId="0" borderId="0" xfId="0" applyFont="1"/>
    <xf numFmtId="0" fontId="23" fillId="0" borderId="0" xfId="0" applyFont="1" applyAlignment="1">
      <alignment horizontal="center"/>
    </xf>
    <xf numFmtId="0" fontId="23" fillId="0" borderId="0" xfId="0" applyFont="1" applyAlignment="1">
      <alignment horizontal="center" vertical="center"/>
    </xf>
    <xf numFmtId="167" fontId="9" fillId="0" borderId="0" xfId="0" applyNumberFormat="1" applyFont="1" applyAlignment="1">
      <alignment horizontal="center"/>
    </xf>
    <xf numFmtId="170" fontId="9" fillId="0" borderId="0" xfId="0" applyNumberFormat="1" applyFont="1" applyAlignment="1">
      <alignment horizontal="center"/>
    </xf>
    <xf numFmtId="10" fontId="9" fillId="0" borderId="0" xfId="0" applyNumberFormat="1" applyFont="1" applyAlignment="1" applyProtection="1">
      <alignment horizontal="left" vertical="center"/>
    </xf>
    <xf numFmtId="10" fontId="9" fillId="0" borderId="0" xfId="0" quotePrefix="1" applyNumberFormat="1" applyFont="1" applyAlignment="1" applyProtection="1">
      <alignment horizontal="left" vertical="center"/>
    </xf>
    <xf numFmtId="166" fontId="6" fillId="0" borderId="0" xfId="7" applyNumberFormat="1" applyFont="1"/>
    <xf numFmtId="166" fontId="12" fillId="0" borderId="0" xfId="7" applyNumberFormat="1" applyFont="1"/>
    <xf numFmtId="3" fontId="6" fillId="0" borderId="0" xfId="7" applyNumberFormat="1" applyFont="1" applyAlignment="1">
      <alignment horizontal="right"/>
    </xf>
    <xf numFmtId="3" fontId="12" fillId="0" borderId="0" xfId="7" applyNumberFormat="1" applyFont="1" applyAlignment="1">
      <alignment horizontal="right"/>
    </xf>
    <xf numFmtId="10" fontId="6" fillId="0" borderId="0" xfId="7" applyNumberFormat="1" applyFont="1" applyAlignment="1">
      <alignment horizontal="right"/>
    </xf>
    <xf numFmtId="171" fontId="9" fillId="0" borderId="0" xfId="0" quotePrefix="1" applyNumberFormat="1" applyFont="1" applyAlignment="1" applyProtection="1">
      <alignment horizontal="left" vertical="center"/>
    </xf>
    <xf numFmtId="10" fontId="9" fillId="0" borderId="0" xfId="0" applyNumberFormat="1" applyFont="1" applyBorder="1" applyAlignment="1" applyProtection="1">
      <alignment horizontal="right" vertical="center"/>
    </xf>
    <xf numFmtId="0" fontId="9" fillId="0" borderId="0" xfId="0" applyFont="1" applyBorder="1" applyAlignment="1">
      <alignment horizontal="right" vertical="center"/>
    </xf>
    <xf numFmtId="10" fontId="9" fillId="0" borderId="0" xfId="0" applyNumberFormat="1" applyFont="1" applyAlignment="1" applyProtection="1">
      <alignment horizontal="right" vertical="center"/>
    </xf>
    <xf numFmtId="0" fontId="9" fillId="0" borderId="0" xfId="0" applyFont="1" applyAlignment="1">
      <alignment horizontal="right" vertical="center"/>
    </xf>
    <xf numFmtId="0" fontId="4" fillId="0" borderId="0" xfId="5" applyFont="1"/>
    <xf numFmtId="37" fontId="4" fillId="0" borderId="0" xfId="5" applyNumberFormat="1" applyFont="1"/>
    <xf numFmtId="37" fontId="7" fillId="0" borderId="0" xfId="5" applyNumberFormat="1" applyFont="1" applyAlignment="1" applyProtection="1">
      <alignment horizontal="centerContinuous"/>
    </xf>
    <xf numFmtId="37" fontId="7" fillId="0" borderId="0" xfId="5" applyNumberFormat="1" applyFont="1" applyProtection="1"/>
    <xf numFmtId="165" fontId="8" fillId="0" borderId="0" xfId="5" applyNumberFormat="1" applyFont="1" applyProtection="1"/>
    <xf numFmtId="37" fontId="4" fillId="0" borderId="0" xfId="5" applyNumberFormat="1" applyFont="1" applyAlignment="1">
      <alignment horizontal="right"/>
    </xf>
    <xf numFmtId="37" fontId="4" fillId="0" borderId="0" xfId="5" applyNumberFormat="1" applyFont="1" applyAlignment="1" applyProtection="1">
      <alignment horizontal="right"/>
    </xf>
    <xf numFmtId="0" fontId="12" fillId="0" borderId="0" xfId="0" applyFont="1" applyAlignment="1">
      <alignment horizontal="centerContinuous"/>
    </xf>
    <xf numFmtId="164" fontId="10" fillId="0" borderId="0" xfId="0" applyNumberFormat="1" applyFont="1" applyAlignment="1" applyProtection="1">
      <alignment horizontal="center"/>
    </xf>
    <xf numFmtId="165" fontId="10" fillId="0" borderId="0" xfId="0" applyNumberFormat="1" applyFont="1" applyAlignment="1" applyProtection="1">
      <alignment horizontal="center"/>
    </xf>
    <xf numFmtId="37" fontId="6" fillId="0" borderId="0" xfId="0" applyNumberFormat="1" applyFont="1" applyProtection="1"/>
    <xf numFmtId="37" fontId="13" fillId="0" borderId="0" xfId="0" applyNumberFormat="1" applyFont="1" applyProtection="1"/>
    <xf numFmtId="0" fontId="4" fillId="0" borderId="0" xfId="0" applyFont="1"/>
    <xf numFmtId="37" fontId="4" fillId="0" borderId="0" xfId="0" applyNumberFormat="1" applyFont="1" applyProtection="1"/>
    <xf numFmtId="165" fontId="27" fillId="0" borderId="0" xfId="0" applyNumberFormat="1" applyFont="1" applyProtection="1"/>
    <xf numFmtId="37" fontId="28" fillId="0" borderId="0" xfId="0" applyNumberFormat="1" applyFont="1" applyProtection="1"/>
    <xf numFmtId="37" fontId="4" fillId="0" borderId="0" xfId="0" applyNumberFormat="1" applyFont="1" applyProtection="1">
      <protection locked="0"/>
    </xf>
    <xf numFmtId="37" fontId="29" fillId="0" borderId="0" xfId="0" applyNumberFormat="1" applyFont="1" applyProtection="1"/>
    <xf numFmtId="0" fontId="22" fillId="0" borderId="0" xfId="0" applyFont="1"/>
    <xf numFmtId="37" fontId="9" fillId="0" borderId="0" xfId="0" applyNumberFormat="1" applyFont="1" applyAlignment="1" applyProtection="1">
      <alignment horizontal="left"/>
    </xf>
    <xf numFmtId="0" fontId="9" fillId="0" borderId="0" xfId="0" applyFont="1" applyAlignment="1">
      <alignment horizontal="right"/>
    </xf>
    <xf numFmtId="3" fontId="9" fillId="0" borderId="0" xfId="0" applyNumberFormat="1" applyFont="1" applyAlignment="1"/>
    <xf numFmtId="3" fontId="9" fillId="0" borderId="0" xfId="0" applyNumberFormat="1" applyFont="1" applyAlignment="1">
      <alignment horizontal="right"/>
    </xf>
    <xf numFmtId="164" fontId="9" fillId="0" borderId="0" xfId="0" applyNumberFormat="1" applyFont="1" applyAlignment="1" applyProtection="1">
      <alignment horizontal="right"/>
    </xf>
    <xf numFmtId="3" fontId="9" fillId="0" borderId="0" xfId="0" applyNumberFormat="1" applyFont="1"/>
    <xf numFmtId="164" fontId="21" fillId="0" borderId="0" xfId="0" applyNumberFormat="1" applyFont="1" applyAlignment="1" applyProtection="1">
      <alignment horizontal="centerContinuous"/>
    </xf>
    <xf numFmtId="164" fontId="6" fillId="0" borderId="0" xfId="0" applyNumberFormat="1" applyFont="1" applyAlignment="1" applyProtection="1">
      <alignment horizontal="left"/>
    </xf>
    <xf numFmtId="164" fontId="12" fillId="0" borderId="0" xfId="0" applyNumberFormat="1" applyFont="1" applyAlignment="1" applyProtection="1">
      <alignment horizontal="left"/>
    </xf>
    <xf numFmtId="37" fontId="12" fillId="0" borderId="0" xfId="0" applyNumberFormat="1" applyFont="1" applyAlignment="1" applyProtection="1">
      <alignment horizontal="centerContinuous"/>
    </xf>
    <xf numFmtId="165" fontId="10" fillId="0" borderId="0" xfId="0" applyNumberFormat="1" applyFont="1" applyProtection="1"/>
    <xf numFmtId="37" fontId="12" fillId="0" borderId="0" xfId="0" applyNumberFormat="1" applyFont="1" applyProtection="1">
      <protection locked="0"/>
    </xf>
    <xf numFmtId="0" fontId="7" fillId="0" borderId="0" xfId="0" applyFont="1" applyAlignment="1">
      <alignment wrapText="1"/>
    </xf>
    <xf numFmtId="0" fontId="7" fillId="0" borderId="0" xfId="0" applyFont="1" applyAlignment="1">
      <alignment horizontal="left"/>
    </xf>
    <xf numFmtId="0" fontId="7" fillId="0" borderId="0" xfId="0" applyFont="1" applyAlignment="1"/>
    <xf numFmtId="0" fontId="32" fillId="0" borderId="0" xfId="0" applyFont="1"/>
    <xf numFmtId="0" fontId="10" fillId="0" borderId="0" xfId="0" applyFont="1" applyBorder="1" applyAlignment="1">
      <alignment horizontal="left"/>
    </xf>
    <xf numFmtId="0" fontId="16" fillId="0" borderId="0" xfId="0" applyFont="1" applyBorder="1" applyAlignment="1">
      <alignment horizontal="center"/>
    </xf>
    <xf numFmtId="0" fontId="10" fillId="0" borderId="0" xfId="0" applyFont="1" applyBorder="1" applyAlignment="1">
      <alignment horizontal="center"/>
    </xf>
    <xf numFmtId="0" fontId="10" fillId="0" borderId="0" xfId="0" applyFont="1" applyBorder="1" applyAlignment="1">
      <alignment horizontal="right"/>
    </xf>
    <xf numFmtId="5" fontId="12" fillId="0" borderId="0" xfId="0" applyNumberFormat="1" applyFont="1" applyAlignment="1">
      <alignment horizontal="left"/>
    </xf>
    <xf numFmtId="0" fontId="12" fillId="0" borderId="0" xfId="0" applyFont="1" applyBorder="1"/>
    <xf numFmtId="0" fontId="6" fillId="0" borderId="0" xfId="0" applyFont="1" applyAlignment="1">
      <alignment horizontal="right"/>
    </xf>
    <xf numFmtId="0" fontId="33" fillId="0" borderId="0" xfId="0" applyFont="1" applyBorder="1"/>
    <xf numFmtId="3" fontId="6" fillId="0" borderId="0" xfId="0" applyNumberFormat="1" applyFont="1"/>
    <xf numFmtId="0" fontId="10" fillId="0" borderId="0" xfId="0" applyFont="1" applyBorder="1"/>
    <xf numFmtId="0" fontId="34" fillId="0" borderId="0" xfId="0" applyFont="1" applyBorder="1"/>
    <xf numFmtId="0" fontId="7" fillId="0" borderId="0" xfId="0" applyFont="1" applyBorder="1"/>
    <xf numFmtId="164" fontId="5" fillId="0" borderId="0" xfId="0" applyNumberFormat="1" applyFont="1" applyAlignment="1" applyProtection="1">
      <alignment horizontal="centerContinuous"/>
    </xf>
    <xf numFmtId="37" fontId="3" fillId="0" borderId="0" xfId="0" applyNumberFormat="1" applyFont="1" applyAlignment="1" applyProtection="1">
      <alignment horizontal="centerContinuous"/>
    </xf>
    <xf numFmtId="37" fontId="3" fillId="0" borderId="0" xfId="0" applyNumberFormat="1" applyFont="1" applyAlignment="1" applyProtection="1">
      <alignment horizontal="left"/>
    </xf>
    <xf numFmtId="164" fontId="35" fillId="0" borderId="0" xfId="0" applyNumberFormat="1" applyFont="1" applyAlignment="1" applyProtection="1">
      <alignment horizontal="left"/>
    </xf>
    <xf numFmtId="164" fontId="35" fillId="0" borderId="0" xfId="0" applyNumberFormat="1" applyFont="1" applyProtection="1"/>
    <xf numFmtId="0" fontId="35" fillId="0" borderId="0" xfId="0" applyFont="1" applyAlignment="1">
      <alignment horizontal="right"/>
    </xf>
    <xf numFmtId="37" fontId="9" fillId="0" borderId="0" xfId="0" applyNumberFormat="1" applyFont="1" applyProtection="1"/>
    <xf numFmtId="3" fontId="9" fillId="0" borderId="0" xfId="0" applyNumberFormat="1" applyFont="1" applyProtection="1"/>
    <xf numFmtId="3" fontId="9" fillId="0" borderId="0" xfId="0" applyNumberFormat="1" applyFont="1" applyFill="1" applyProtection="1"/>
    <xf numFmtId="3" fontId="9" fillId="0" borderId="2" xfId="0" applyNumberFormat="1" applyFont="1" applyBorder="1" applyProtection="1"/>
    <xf numFmtId="37" fontId="5" fillId="0" borderId="0" xfId="0" applyNumberFormat="1" applyFont="1" applyAlignment="1" applyProtection="1">
      <alignment horizontal="left"/>
    </xf>
    <xf numFmtId="3" fontId="5" fillId="0" borderId="1" xfId="0" applyNumberFormat="1" applyFont="1" applyBorder="1" applyProtection="1"/>
    <xf numFmtId="168" fontId="12" fillId="0" borderId="0" xfId="0" applyNumberFormat="1" applyFont="1" applyProtection="1"/>
    <xf numFmtId="37" fontId="7" fillId="0" borderId="0" xfId="0" applyNumberFormat="1" applyFont="1" applyProtection="1"/>
    <xf numFmtId="37" fontId="6" fillId="0" borderId="0" xfId="0" applyNumberFormat="1" applyFont="1" applyAlignment="1" applyProtection="1">
      <alignment horizontal="left"/>
    </xf>
    <xf numFmtId="166" fontId="6" fillId="0" borderId="0" xfId="0" applyNumberFormat="1" applyFont="1" applyProtection="1"/>
    <xf numFmtId="166" fontId="12" fillId="0" borderId="0" xfId="0" applyNumberFormat="1" applyFont="1" applyProtection="1"/>
    <xf numFmtId="3" fontId="31" fillId="0" borderId="0" xfId="7" applyNumberFormat="1" applyFont="1"/>
    <xf numFmtId="0" fontId="21" fillId="0" borderId="0" xfId="0" applyFont="1" applyAlignment="1">
      <alignment horizontal="right"/>
    </xf>
    <xf numFmtId="0" fontId="5" fillId="0" borderId="0" xfId="0" applyFont="1" applyAlignment="1">
      <alignment horizontal="left"/>
    </xf>
    <xf numFmtId="164" fontId="5" fillId="0" borderId="0" xfId="0" applyNumberFormat="1" applyFont="1" applyAlignment="1" applyProtection="1">
      <alignment horizontal="left"/>
    </xf>
    <xf numFmtId="164" fontId="9" fillId="0" borderId="0" xfId="0" applyNumberFormat="1" applyFont="1" applyProtection="1"/>
    <xf numFmtId="3" fontId="9" fillId="0" borderId="0" xfId="0" applyNumberFormat="1" applyFont="1" applyAlignment="1" applyProtection="1">
      <alignment horizontal="center"/>
    </xf>
    <xf numFmtId="164" fontId="9" fillId="0" borderId="0" xfId="0" applyNumberFormat="1" applyFont="1" applyAlignment="1" applyProtection="1">
      <alignment horizontal="left"/>
    </xf>
    <xf numFmtId="3" fontId="9" fillId="0" borderId="0" xfId="0" applyNumberFormat="1" applyFont="1" applyAlignment="1" applyProtection="1">
      <alignment horizontal="left"/>
    </xf>
    <xf numFmtId="3" fontId="12" fillId="0" borderId="0" xfId="0" applyNumberFormat="1" applyFont="1" applyProtection="1"/>
    <xf numFmtId="164" fontId="7" fillId="0" borderId="0" xfId="0" applyNumberFormat="1" applyFont="1" applyAlignment="1" applyProtection="1">
      <alignment horizontal="centerContinuous"/>
    </xf>
    <xf numFmtId="164" fontId="10" fillId="0" borderId="0" xfId="0" applyNumberFormat="1" applyFont="1" applyProtection="1"/>
    <xf numFmtId="164" fontId="12" fillId="0" borderId="0" xfId="0" applyNumberFormat="1" applyFont="1" applyProtection="1"/>
    <xf numFmtId="164" fontId="20" fillId="0" borderId="0" xfId="0" applyNumberFormat="1" applyFont="1" applyAlignment="1" applyProtection="1">
      <alignment horizontal="left"/>
    </xf>
    <xf numFmtId="164" fontId="7" fillId="0" borderId="0" xfId="0" applyNumberFormat="1" applyFont="1" applyAlignment="1" applyProtection="1">
      <alignment horizontal="left"/>
    </xf>
    <xf numFmtId="169" fontId="7" fillId="0" borderId="0" xfId="1" applyNumberFormat="1" applyFont="1"/>
    <xf numFmtId="37" fontId="11" fillId="0" borderId="0" xfId="6" applyFont="1" applyAlignment="1">
      <alignment horizontal="centerContinuous"/>
    </xf>
    <xf numFmtId="37" fontId="4" fillId="0" borderId="0" xfId="6" applyFont="1" applyAlignment="1">
      <alignment horizontal="centerContinuous"/>
    </xf>
    <xf numFmtId="37" fontId="12" fillId="0" borderId="0" xfId="6" applyFont="1" applyAlignment="1">
      <alignment horizontal="centerContinuous"/>
    </xf>
    <xf numFmtId="37" fontId="11" fillId="0" borderId="0" xfId="6" applyFont="1"/>
    <xf numFmtId="164" fontId="6" fillId="0" borderId="0" xfId="6" applyNumberFormat="1" applyFont="1" applyProtection="1"/>
    <xf numFmtId="37" fontId="6" fillId="0" borderId="0" xfId="6" applyNumberFormat="1" applyFont="1" applyAlignment="1" applyProtection="1">
      <alignment horizontal="right"/>
    </xf>
    <xf numFmtId="164" fontId="10" fillId="0" borderId="0" xfId="6" applyNumberFormat="1" applyFont="1" applyAlignment="1" applyProtection="1">
      <alignment horizontal="left"/>
    </xf>
    <xf numFmtId="164" fontId="10" fillId="0" borderId="0" xfId="6" applyNumberFormat="1" applyFont="1" applyAlignment="1" applyProtection="1">
      <alignment horizontal="right"/>
    </xf>
    <xf numFmtId="164" fontId="10" fillId="0" borderId="0" xfId="6" applyNumberFormat="1" applyFont="1" applyProtection="1"/>
    <xf numFmtId="37" fontId="6" fillId="0" borderId="0" xfId="6" applyNumberFormat="1" applyFont="1" applyAlignment="1" applyProtection="1">
      <alignment horizontal="left"/>
    </xf>
    <xf numFmtId="37" fontId="6" fillId="0" borderId="0" xfId="6" applyNumberFormat="1" applyFont="1" applyProtection="1"/>
    <xf numFmtId="37" fontId="12" fillId="0" borderId="0" xfId="6" applyNumberFormat="1" applyFont="1" applyProtection="1"/>
    <xf numFmtId="37" fontId="12" fillId="0" borderId="0" xfId="6" applyNumberFormat="1" applyFont="1" applyAlignment="1" applyProtection="1">
      <alignment horizontal="left"/>
    </xf>
    <xf numFmtId="37" fontId="7" fillId="0" borderId="0" xfId="6" applyFont="1"/>
    <xf numFmtId="164" fontId="14" fillId="0" borderId="0" xfId="6" applyNumberFormat="1" applyFont="1" applyAlignment="1" applyProtection="1">
      <alignment horizontal="left"/>
    </xf>
    <xf numFmtId="37" fontId="11" fillId="0" borderId="0" xfId="6" applyFont="1" applyAlignment="1">
      <alignment horizontal="right"/>
    </xf>
    <xf numFmtId="37" fontId="11" fillId="0" borderId="0" xfId="6" applyFont="1" applyAlignment="1">
      <alignment horizontal="center"/>
    </xf>
    <xf numFmtId="164" fontId="6" fillId="0" borderId="0" xfId="6" applyNumberFormat="1" applyFont="1" applyAlignment="1" applyProtection="1">
      <alignment horizontal="right"/>
    </xf>
    <xf numFmtId="166" fontId="6" fillId="0" borderId="0" xfId="0" applyNumberFormat="1" applyFont="1" applyAlignment="1" applyProtection="1">
      <alignment horizontal="right"/>
    </xf>
    <xf numFmtId="166" fontId="12" fillId="0" borderId="0" xfId="0" applyNumberFormat="1" applyFont="1" applyAlignment="1" applyProtection="1">
      <alignment horizontal="right"/>
    </xf>
    <xf numFmtId="37" fontId="7" fillId="0" borderId="0" xfId="6" applyFont="1" applyAlignment="1">
      <alignment horizontal="center"/>
    </xf>
    <xf numFmtId="164" fontId="19" fillId="0" borderId="0" xfId="6" applyNumberFormat="1" applyFont="1" applyAlignment="1" applyProtection="1"/>
    <xf numFmtId="164" fontId="19" fillId="0" borderId="0" xfId="6" applyNumberFormat="1" applyFont="1" applyAlignment="1" applyProtection="1">
      <alignment horizontal="left"/>
    </xf>
    <xf numFmtId="166" fontId="11" fillId="0" borderId="0" xfId="6" applyNumberFormat="1" applyFont="1" applyAlignment="1" applyProtection="1">
      <alignment horizontal="center"/>
    </xf>
    <xf numFmtId="166" fontId="11" fillId="0" borderId="0" xfId="6" applyNumberFormat="1" applyFont="1" applyProtection="1"/>
    <xf numFmtId="37" fontId="5" fillId="0" borderId="0" xfId="5" applyNumberFormat="1" applyFont="1" applyAlignment="1" applyProtection="1">
      <alignment horizontal="centerContinuous"/>
    </xf>
    <xf numFmtId="37" fontId="4" fillId="0" borderId="0" xfId="5" applyNumberFormat="1" applyFont="1" applyAlignment="1" applyProtection="1">
      <alignment horizontal="centerContinuous"/>
    </xf>
    <xf numFmtId="0" fontId="4" fillId="0" borderId="0" xfId="5" applyFont="1" applyAlignment="1">
      <alignment horizontal="centerContinuous"/>
    </xf>
    <xf numFmtId="164" fontId="4" fillId="0" borderId="0" xfId="5" applyNumberFormat="1" applyFont="1" applyProtection="1"/>
    <xf numFmtId="37" fontId="27" fillId="0" borderId="0" xfId="5" applyNumberFormat="1" applyFont="1" applyAlignment="1" applyProtection="1">
      <alignment horizontal="center"/>
    </xf>
    <xf numFmtId="0" fontId="3" fillId="0" borderId="0" xfId="5" applyFont="1"/>
    <xf numFmtId="0" fontId="3" fillId="0" borderId="0" xfId="5" applyFont="1" applyAlignment="1" applyProtection="1">
      <alignment horizontal="left"/>
    </xf>
    <xf numFmtId="164" fontId="5" fillId="0" borderId="0" xfId="5" applyNumberFormat="1" applyFont="1" applyAlignment="1" applyProtection="1">
      <alignment horizontal="centerContinuous"/>
    </xf>
    <xf numFmtId="0" fontId="6" fillId="0" borderId="0" xfId="5" applyFont="1"/>
    <xf numFmtId="0" fontId="14" fillId="0" borderId="0" xfId="0" applyFont="1"/>
    <xf numFmtId="0" fontId="8" fillId="0" borderId="0" xfId="5" applyFont="1" applyAlignment="1" applyProtection="1">
      <alignment horizontal="left"/>
    </xf>
    <xf numFmtId="37" fontId="27" fillId="0" borderId="0" xfId="5" applyNumberFormat="1" applyFont="1" applyAlignment="1" applyProtection="1">
      <alignment horizontal="right"/>
    </xf>
    <xf numFmtId="0" fontId="28" fillId="0" borderId="0" xfId="5" applyFont="1"/>
    <xf numFmtId="0" fontId="28" fillId="0" borderId="0" xfId="0" applyFont="1"/>
    <xf numFmtId="37" fontId="6" fillId="0" borderId="0" xfId="0" applyNumberFormat="1" applyFont="1" applyAlignment="1" applyProtection="1">
      <alignment horizontal="centerContinuous"/>
    </xf>
    <xf numFmtId="37" fontId="10" fillId="0" borderId="0" xfId="0" applyNumberFormat="1" applyFont="1" applyProtection="1"/>
    <xf numFmtId="164" fontId="5" fillId="0" borderId="0" xfId="0" applyNumberFormat="1" applyFont="1" applyFill="1" applyAlignment="1" applyProtection="1">
      <alignment horizontal="centerContinuous"/>
    </xf>
    <xf numFmtId="37" fontId="21" fillId="0" borderId="0" xfId="0" applyNumberFormat="1" applyFont="1" applyFill="1" applyAlignment="1" applyProtection="1">
      <alignment horizontal="centerContinuous"/>
    </xf>
    <xf numFmtId="166" fontId="7" fillId="0" borderId="0" xfId="9" applyNumberFormat="1" applyFont="1"/>
    <xf numFmtId="10" fontId="7" fillId="0" borderId="0" xfId="9" applyNumberFormat="1" applyFont="1"/>
    <xf numFmtId="10" fontId="4" fillId="0" borderId="0" xfId="9" applyNumberFormat="1" applyFont="1"/>
    <xf numFmtId="3" fontId="5" fillId="0" borderId="0" xfId="0" applyNumberFormat="1" applyFont="1"/>
    <xf numFmtId="169" fontId="11" fillId="0" borderId="0" xfId="1" applyNumberFormat="1" applyFont="1" applyAlignment="1">
      <alignment horizontal="right"/>
    </xf>
    <xf numFmtId="37" fontId="10" fillId="0" borderId="0" xfId="5" applyNumberFormat="1" applyFont="1" applyAlignment="1" applyProtection="1">
      <alignment horizontal="center"/>
    </xf>
    <xf numFmtId="169" fontId="12" fillId="0" borderId="0" xfId="1" applyNumberFormat="1" applyFont="1" applyAlignment="1" applyProtection="1">
      <alignment horizontal="right"/>
    </xf>
    <xf numFmtId="37" fontId="6" fillId="0" borderId="0" xfId="6" applyFont="1" applyAlignment="1">
      <alignment horizontal="right"/>
    </xf>
    <xf numFmtId="1" fontId="9" fillId="0" borderId="0" xfId="0" quotePrefix="1" applyNumberFormat="1" applyFont="1" applyAlignment="1" applyProtection="1">
      <alignment horizontal="left" vertical="center"/>
    </xf>
    <xf numFmtId="166" fontId="12" fillId="0" borderId="0" xfId="0" applyNumberFormat="1" applyFont="1"/>
    <xf numFmtId="170" fontId="9" fillId="0" borderId="0" xfId="0" applyNumberFormat="1" applyFont="1" applyAlignment="1">
      <alignment horizontal="right"/>
    </xf>
    <xf numFmtId="167" fontId="9" fillId="0" borderId="0" xfId="0" applyNumberFormat="1" applyFont="1" applyAlignment="1">
      <alignment horizontal="right"/>
    </xf>
    <xf numFmtId="0" fontId="7" fillId="0" borderId="0" xfId="0" applyFont="1" applyAlignment="1">
      <alignment horizontal="right"/>
    </xf>
    <xf numFmtId="0" fontId="23" fillId="0" borderId="0" xfId="0" applyFont="1" applyAlignment="1">
      <alignment horizontal="right"/>
    </xf>
    <xf numFmtId="0" fontId="4" fillId="0" borderId="0" xfId="0" applyFont="1" applyAlignment="1">
      <alignment horizontal="center"/>
    </xf>
    <xf numFmtId="164" fontId="27" fillId="0" borderId="0" xfId="0" applyNumberFormat="1" applyFont="1" applyAlignment="1" applyProtection="1">
      <alignment horizontal="center"/>
    </xf>
    <xf numFmtId="164" fontId="4" fillId="0" borderId="0" xfId="0" applyNumberFormat="1" applyFont="1" applyAlignment="1" applyProtection="1">
      <alignment horizontal="center"/>
    </xf>
    <xf numFmtId="1" fontId="4" fillId="0" borderId="0" xfId="0" applyNumberFormat="1" applyFont="1" applyAlignment="1">
      <alignment horizontal="center"/>
    </xf>
    <xf numFmtId="0" fontId="26" fillId="0" borderId="0" xfId="0" applyFont="1"/>
    <xf numFmtId="0" fontId="4" fillId="0" borderId="0" xfId="0" applyFont="1" applyAlignment="1">
      <alignment horizontal="centerContinuous"/>
    </xf>
    <xf numFmtId="164" fontId="28" fillId="0" borderId="0" xfId="0" applyNumberFormat="1" applyFont="1" applyAlignment="1" applyProtection="1">
      <alignment horizontal="center"/>
    </xf>
    <xf numFmtId="37" fontId="4" fillId="0" borderId="0" xfId="0" applyNumberFormat="1" applyFont="1" applyAlignment="1" applyProtection="1">
      <alignment horizontal="center"/>
    </xf>
    <xf numFmtId="37" fontId="4" fillId="0" borderId="0" xfId="0" applyNumberFormat="1" applyFont="1" applyAlignment="1" applyProtection="1">
      <alignment horizontal="right"/>
    </xf>
    <xf numFmtId="3" fontId="4" fillId="0" borderId="0" xfId="0" applyNumberFormat="1" applyFont="1" applyAlignment="1">
      <alignment horizontal="right"/>
    </xf>
    <xf numFmtId="164" fontId="27" fillId="0" borderId="0" xfId="0" applyNumberFormat="1" applyFont="1" applyAlignment="1" applyProtection="1">
      <alignment horizontal="right"/>
    </xf>
    <xf numFmtId="0" fontId="39" fillId="0" borderId="0" xfId="0" applyFont="1"/>
    <xf numFmtId="0" fontId="7" fillId="0" borderId="0" xfId="0" applyFont="1" applyFill="1"/>
    <xf numFmtId="0" fontId="10" fillId="0" borderId="0" xfId="3" applyFont="1" applyFill="1" applyAlignment="1">
      <alignment horizontal="right"/>
    </xf>
    <xf numFmtId="3" fontId="12" fillId="0" borderId="0" xfId="3" applyNumberFormat="1" applyFont="1" applyFill="1"/>
    <xf numFmtId="166" fontId="12" fillId="0" borderId="0" xfId="3" applyNumberFormat="1" applyFont="1" applyFill="1"/>
    <xf numFmtId="3" fontId="12" fillId="0" borderId="2" xfId="3" applyNumberFormat="1" applyFont="1" applyFill="1" applyBorder="1"/>
    <xf numFmtId="3" fontId="6" fillId="0" borderId="0" xfId="3" applyNumberFormat="1" applyFont="1" applyFill="1"/>
    <xf numFmtId="0" fontId="6" fillId="0" borderId="0" xfId="3" applyFont="1" applyFill="1"/>
    <xf numFmtId="5" fontId="12" fillId="0" borderId="0" xfId="3" applyNumberFormat="1" applyFont="1" applyFill="1" applyAlignment="1">
      <alignment horizontal="left"/>
    </xf>
    <xf numFmtId="0" fontId="12" fillId="0" borderId="0" xfId="3" applyFont="1" applyFill="1"/>
    <xf numFmtId="49" fontId="19" fillId="0" borderId="0" xfId="3" applyNumberFormat="1" applyFont="1" applyFill="1" applyAlignment="1">
      <alignment wrapText="1"/>
    </xf>
    <xf numFmtId="6" fontId="12" fillId="0" borderId="0" xfId="3" quotePrefix="1" applyNumberFormat="1" applyFont="1" applyFill="1" applyAlignment="1">
      <alignment horizontal="left"/>
    </xf>
    <xf numFmtId="0" fontId="16" fillId="0" borderId="0" xfId="3" applyFont="1" applyFill="1" applyAlignment="1">
      <alignment horizontal="right"/>
    </xf>
    <xf numFmtId="10" fontId="9" fillId="0" borderId="0" xfId="0" applyNumberFormat="1" applyFont="1" applyFill="1" applyBorder="1" applyAlignment="1" applyProtection="1">
      <alignment horizontal="right" vertical="center"/>
    </xf>
    <xf numFmtId="0" fontId="10" fillId="0" borderId="0" xfId="0" applyFont="1" applyFill="1" applyBorder="1" applyAlignment="1">
      <alignment horizontal="center"/>
    </xf>
    <xf numFmtId="166" fontId="12" fillId="0" borderId="0" xfId="9" applyNumberFormat="1" applyFont="1"/>
    <xf numFmtId="0" fontId="35" fillId="0" borderId="0" xfId="0" applyFont="1" applyBorder="1" applyAlignment="1"/>
    <xf numFmtId="0" fontId="5" fillId="0" borderId="0" xfId="0" applyFont="1" applyBorder="1" applyAlignment="1">
      <alignment horizontal="left"/>
    </xf>
    <xf numFmtId="169" fontId="9" fillId="0" borderId="0" xfId="1" applyNumberFormat="1" applyFont="1" applyBorder="1"/>
    <xf numFmtId="0" fontId="5" fillId="0" borderId="0" xfId="0" applyFont="1" applyFill="1" applyBorder="1" applyAlignment="1">
      <alignment horizontal="left"/>
    </xf>
    <xf numFmtId="37" fontId="4" fillId="0" borderId="0" xfId="5" applyNumberFormat="1" applyFont="1" applyFill="1" applyAlignment="1" applyProtection="1">
      <alignment horizontal="centerContinuous"/>
    </xf>
    <xf numFmtId="37" fontId="27" fillId="0" borderId="0" xfId="5" applyNumberFormat="1" applyFont="1" applyFill="1" applyAlignment="1" applyProtection="1">
      <alignment horizontal="center"/>
    </xf>
    <xf numFmtId="0" fontId="8" fillId="0" borderId="0" xfId="5" applyFont="1" applyFill="1" applyAlignment="1" applyProtection="1">
      <alignment horizontal="left"/>
    </xf>
    <xf numFmtId="37" fontId="10" fillId="0" borderId="0" xfId="5" applyNumberFormat="1" applyFont="1" applyFill="1" applyAlignment="1" applyProtection="1">
      <alignment horizontal="center"/>
    </xf>
    <xf numFmtId="37" fontId="28" fillId="0" borderId="0" xfId="5" applyNumberFormat="1" applyFont="1" applyFill="1"/>
    <xf numFmtId="0" fontId="28" fillId="0" borderId="0" xfId="5" applyFont="1" applyFill="1"/>
    <xf numFmtId="37" fontId="12" fillId="0" borderId="0" xfId="5" applyNumberFormat="1" applyFont="1" applyFill="1" applyAlignment="1">
      <alignment horizontal="right"/>
    </xf>
    <xf numFmtId="37" fontId="10" fillId="0" borderId="0" xfId="5" applyNumberFormat="1" applyFont="1" applyFill="1" applyAlignment="1" applyProtection="1"/>
    <xf numFmtId="173" fontId="12" fillId="0" borderId="0" xfId="1" applyNumberFormat="1" applyFont="1" applyFill="1" applyAlignment="1" applyProtection="1">
      <alignment horizontal="right"/>
    </xf>
    <xf numFmtId="37" fontId="10" fillId="0" borderId="0" xfId="5" applyNumberFormat="1" applyFont="1" applyFill="1" applyAlignment="1" applyProtection="1">
      <alignment horizontal="right"/>
    </xf>
    <xf numFmtId="0" fontId="4" fillId="0" borderId="0" xfId="5" applyFont="1" applyFill="1"/>
    <xf numFmtId="37" fontId="27" fillId="0" borderId="0" xfId="5" applyNumberFormat="1" applyFont="1"/>
    <xf numFmtId="164" fontId="3" fillId="0" borderId="0" xfId="0" applyNumberFormat="1" applyFont="1" applyAlignment="1" applyProtection="1">
      <alignment horizontal="left"/>
    </xf>
    <xf numFmtId="0" fontId="8" fillId="0" borderId="0" xfId="0" applyFont="1"/>
    <xf numFmtId="164" fontId="8" fillId="0" borderId="0" xfId="0" applyNumberFormat="1" applyFont="1" applyAlignment="1" applyProtection="1">
      <alignment horizontal="left"/>
    </xf>
    <xf numFmtId="3" fontId="3" fillId="0" borderId="0" xfId="0" applyNumberFormat="1" applyFont="1"/>
    <xf numFmtId="166" fontId="3" fillId="0" borderId="0" xfId="9" applyNumberFormat="1" applyFont="1"/>
    <xf numFmtId="172" fontId="7" fillId="0" borderId="0" xfId="7" applyNumberFormat="1" applyFont="1" applyFill="1" applyAlignment="1" applyProtection="1">
      <alignment horizontal="left"/>
    </xf>
    <xf numFmtId="37" fontId="3" fillId="0" borderId="0" xfId="7" applyNumberFormat="1" applyFont="1" applyAlignment="1" applyProtection="1">
      <alignment horizontal="left"/>
    </xf>
    <xf numFmtId="172" fontId="7" fillId="0" borderId="0" xfId="7" applyNumberFormat="1" applyFont="1" applyAlignment="1" applyProtection="1">
      <alignment horizontal="left"/>
    </xf>
    <xf numFmtId="172" fontId="3" fillId="0" borderId="0" xfId="7" applyNumberFormat="1" applyFont="1" applyAlignment="1" applyProtection="1">
      <alignment horizontal="left"/>
    </xf>
    <xf numFmtId="3" fontId="3" fillId="0" borderId="0" xfId="7" applyNumberFormat="1" applyFont="1"/>
    <xf numFmtId="37" fontId="7" fillId="0" borderId="0" xfId="0" applyNumberFormat="1" applyFont="1" applyAlignment="1" applyProtection="1">
      <alignment horizontal="left"/>
    </xf>
    <xf numFmtId="172" fontId="7" fillId="0" borderId="0" xfId="0" applyNumberFormat="1" applyFont="1" applyAlignment="1" applyProtection="1">
      <alignment horizontal="left"/>
    </xf>
    <xf numFmtId="164" fontId="3" fillId="0" borderId="0" xfId="7" applyNumberFormat="1" applyFont="1" applyAlignment="1" applyProtection="1">
      <alignment horizontal="left"/>
    </xf>
    <xf numFmtId="164" fontId="7" fillId="0" borderId="0" xfId="7" applyNumberFormat="1" applyFont="1" applyAlignment="1" applyProtection="1">
      <alignment horizontal="left"/>
    </xf>
    <xf numFmtId="37" fontId="7" fillId="0" borderId="0" xfId="7" applyNumberFormat="1" applyFont="1" applyAlignment="1" applyProtection="1">
      <alignment horizontal="left"/>
    </xf>
    <xf numFmtId="0" fontId="0" fillId="0" borderId="0" xfId="0" applyAlignment="1">
      <alignment horizontal="center"/>
    </xf>
    <xf numFmtId="3" fontId="0" fillId="0" borderId="0" xfId="0" applyNumberFormat="1" applyAlignment="1">
      <alignment horizontal="right"/>
    </xf>
    <xf numFmtId="0" fontId="0" fillId="0" borderId="0" xfId="0" applyAlignment="1">
      <alignment horizontal="left"/>
    </xf>
    <xf numFmtId="3" fontId="3" fillId="0" borderId="0" xfId="0" applyNumberFormat="1" applyFont="1" applyAlignment="1">
      <alignment horizontal="center"/>
    </xf>
    <xf numFmtId="0" fontId="3" fillId="0" borderId="2" xfId="0" applyFont="1" applyBorder="1" applyAlignment="1">
      <alignment horizontal="center"/>
    </xf>
    <xf numFmtId="3" fontId="3" fillId="0" borderId="2" xfId="0" applyNumberFormat="1" applyFont="1" applyBorder="1" applyAlignment="1">
      <alignment horizontal="center"/>
    </xf>
    <xf numFmtId="3" fontId="3" fillId="0" borderId="2" xfId="0" applyNumberFormat="1" applyFont="1" applyBorder="1" applyAlignment="1">
      <alignment horizontal="right"/>
    </xf>
    <xf numFmtId="3" fontId="0" fillId="0" borderId="0" xfId="0" applyNumberFormat="1" applyAlignment="1">
      <alignment horizontal="center"/>
    </xf>
    <xf numFmtId="169" fontId="11" fillId="0" borderId="0" xfId="1" applyNumberFormat="1" applyFont="1" applyFill="1" applyAlignment="1">
      <alignment horizontal="right"/>
    </xf>
    <xf numFmtId="164" fontId="5" fillId="0" borderId="0" xfId="0" applyNumberFormat="1" applyFont="1" applyAlignment="1" applyProtection="1"/>
    <xf numFmtId="3" fontId="6" fillId="0" borderId="0" xfId="7" applyNumberFormat="1" applyFont="1" applyAlignment="1" applyProtection="1">
      <alignment horizontal="right"/>
    </xf>
    <xf numFmtId="3" fontId="10" fillId="0" borderId="0" xfId="7" applyNumberFormat="1" applyFont="1" applyAlignment="1" applyProtection="1">
      <alignment horizontal="right"/>
    </xf>
    <xf numFmtId="3" fontId="9" fillId="0" borderId="0" xfId="0" quotePrefix="1" applyNumberFormat="1" applyFont="1" applyAlignment="1">
      <alignment horizontal="right"/>
    </xf>
    <xf numFmtId="0" fontId="35" fillId="0" borderId="0" xfId="4" applyFont="1" applyBorder="1" applyAlignment="1">
      <alignment horizontal="right"/>
    </xf>
    <xf numFmtId="0" fontId="12" fillId="0" borderId="0" xfId="4" applyFont="1"/>
    <xf numFmtId="169" fontId="9" fillId="0" borderId="0" xfId="4" applyNumberFormat="1" applyFont="1"/>
    <xf numFmtId="0" fontId="12" fillId="0" borderId="0" xfId="4" applyFont="1" applyBorder="1"/>
    <xf numFmtId="0" fontId="6" fillId="0" borderId="0" xfId="0" applyFont="1" applyBorder="1"/>
    <xf numFmtId="0" fontId="0" fillId="0" borderId="0" xfId="0" applyBorder="1"/>
    <xf numFmtId="3" fontId="12" fillId="0" borderId="0" xfId="3" applyNumberFormat="1" applyFont="1" applyFill="1" applyBorder="1"/>
    <xf numFmtId="164" fontId="21" fillId="0" borderId="0" xfId="0" applyNumberFormat="1" applyFont="1" applyAlignment="1" applyProtection="1">
      <alignment horizontal="center"/>
    </xf>
    <xf numFmtId="37" fontId="6" fillId="0" borderId="0" xfId="0" applyNumberFormat="1" applyFont="1" applyAlignment="1" applyProtection="1">
      <alignment horizontal="center"/>
    </xf>
    <xf numFmtId="3" fontId="9" fillId="0" borderId="0" xfId="0" applyNumberFormat="1" applyFont="1" applyBorder="1" applyProtection="1"/>
    <xf numFmtId="3" fontId="5" fillId="0" borderId="0" xfId="0" applyNumberFormat="1" applyFont="1" applyBorder="1" applyProtection="1"/>
    <xf numFmtId="3" fontId="4" fillId="0" borderId="0" xfId="0" applyNumberFormat="1" applyFont="1" applyAlignment="1">
      <alignment horizontal="center"/>
    </xf>
    <xf numFmtId="3" fontId="4" fillId="0" borderId="0" xfId="0" applyNumberFormat="1" applyFont="1" applyAlignment="1" applyProtection="1">
      <alignment horizontal="center"/>
    </xf>
    <xf numFmtId="37" fontId="10" fillId="0" borderId="0" xfId="0" applyNumberFormat="1" applyFont="1" applyFill="1" applyAlignment="1">
      <alignment horizontal="right"/>
    </xf>
    <xf numFmtId="49" fontId="19" fillId="0" borderId="0" xfId="3" applyNumberFormat="1" applyFont="1" applyFill="1" applyAlignment="1"/>
    <xf numFmtId="3" fontId="7" fillId="0" borderId="0" xfId="0" applyNumberFormat="1" applyFont="1" applyBorder="1"/>
    <xf numFmtId="164" fontId="6" fillId="0" borderId="0" xfId="0" applyNumberFormat="1" applyFont="1" applyAlignment="1" applyProtection="1">
      <alignment horizontal="center"/>
    </xf>
    <xf numFmtId="37" fontId="12" fillId="0" borderId="0" xfId="0" applyNumberFormat="1" applyFont="1" applyAlignment="1" applyProtection="1">
      <alignment horizontal="center"/>
    </xf>
    <xf numFmtId="0" fontId="42" fillId="0" borderId="0" xfId="0" applyFont="1"/>
    <xf numFmtId="0" fontId="43" fillId="0" borderId="0" xfId="0" applyFont="1" applyAlignment="1">
      <alignment vertical="center"/>
    </xf>
    <xf numFmtId="0" fontId="5" fillId="0" borderId="0" xfId="0" applyFont="1" applyBorder="1" applyAlignment="1">
      <alignment horizontal="centerContinuous"/>
    </xf>
    <xf numFmtId="0" fontId="6" fillId="0" borderId="0" xfId="0" applyFont="1" applyBorder="1" applyAlignment="1"/>
    <xf numFmtId="0" fontId="6" fillId="0" borderId="0" xfId="0" applyFont="1" applyBorder="1" applyAlignment="1">
      <alignment horizontal="centerContinuous"/>
    </xf>
    <xf numFmtId="0" fontId="6" fillId="0" borderId="0" xfId="3" applyFont="1" applyFill="1" applyBorder="1" applyAlignment="1"/>
    <xf numFmtId="0" fontId="10" fillId="0" borderId="0" xfId="3" applyFont="1" applyFill="1" applyBorder="1" applyAlignment="1">
      <alignment horizontal="right"/>
    </xf>
    <xf numFmtId="166" fontId="12" fillId="0" borderId="0" xfId="3" applyNumberFormat="1" applyFont="1" applyFill="1" applyBorder="1"/>
    <xf numFmtId="0" fontId="3" fillId="0" borderId="0" xfId="0" applyFont="1" applyBorder="1"/>
    <xf numFmtId="3" fontId="6" fillId="0" borderId="0" xfId="3" applyNumberFormat="1" applyFont="1" applyFill="1" applyBorder="1"/>
    <xf numFmtId="0" fontId="6" fillId="0" borderId="0" xfId="3" applyFont="1" applyFill="1" applyBorder="1"/>
    <xf numFmtId="0" fontId="7" fillId="0" borderId="0" xfId="3" applyFont="1" applyFill="1" applyBorder="1"/>
    <xf numFmtId="49" fontId="44" fillId="0" borderId="0" xfId="3" applyNumberFormat="1" applyFont="1" applyFill="1" applyAlignment="1"/>
    <xf numFmtId="166" fontId="7" fillId="0" borderId="0" xfId="0" applyNumberFormat="1" applyFont="1" applyBorder="1"/>
    <xf numFmtId="0" fontId="42" fillId="0" borderId="0" xfId="0" applyFont="1" applyBorder="1"/>
    <xf numFmtId="0" fontId="3" fillId="0" borderId="0" xfId="0" applyFont="1" applyBorder="1" applyAlignment="1">
      <alignment horizontal="center"/>
    </xf>
    <xf numFmtId="3" fontId="3" fillId="0" borderId="0" xfId="0" applyNumberFormat="1" applyFont="1" applyBorder="1" applyAlignment="1">
      <alignment horizontal="center"/>
    </xf>
    <xf numFmtId="3" fontId="3" fillId="0" borderId="0" xfId="0" applyNumberFormat="1" applyFont="1" applyBorder="1" applyAlignment="1">
      <alignment horizontal="right"/>
    </xf>
    <xf numFmtId="3" fontId="1" fillId="0" borderId="0" xfId="0" applyNumberFormat="1" applyFont="1" applyAlignment="1">
      <alignment horizontal="center"/>
    </xf>
    <xf numFmtId="3" fontId="1" fillId="0" borderId="0" xfId="0" applyNumberFormat="1" applyFont="1" applyAlignment="1">
      <alignment horizontal="right"/>
    </xf>
    <xf numFmtId="0" fontId="41" fillId="0" borderId="0" xfId="0" applyFont="1" applyAlignment="1">
      <alignment horizontal="center"/>
    </xf>
    <xf numFmtId="3" fontId="41" fillId="0" borderId="0" xfId="0" applyNumberFormat="1" applyFont="1" applyAlignment="1">
      <alignment horizontal="center"/>
    </xf>
    <xf numFmtId="3" fontId="41" fillId="0" borderId="0" xfId="0" applyNumberFormat="1" applyFont="1" applyAlignment="1">
      <alignment horizontal="right"/>
    </xf>
    <xf numFmtId="0" fontId="5" fillId="0" borderId="0" xfId="0" applyFont="1" applyAlignment="1">
      <alignment horizontal="center"/>
    </xf>
    <xf numFmtId="0" fontId="25" fillId="0" borderId="0" xfId="0" applyFont="1"/>
    <xf numFmtId="3" fontId="14" fillId="0" borderId="0" xfId="7" applyNumberFormat="1" applyFont="1"/>
    <xf numFmtId="0" fontId="7" fillId="0" borderId="0" xfId="0" applyFont="1" applyAlignment="1">
      <alignment wrapText="1"/>
    </xf>
    <xf numFmtId="49" fontId="19" fillId="0" borderId="0" xfId="3" applyNumberFormat="1" applyFont="1" applyFill="1" applyAlignment="1">
      <alignment wrapText="1"/>
    </xf>
    <xf numFmtId="0" fontId="0" fillId="0" borderId="0" xfId="0"/>
    <xf numFmtId="0" fontId="0" fillId="0" borderId="0" xfId="0" applyAlignment="1">
      <alignment horizontal="center"/>
    </xf>
    <xf numFmtId="49" fontId="19" fillId="0" borderId="0" xfId="3" applyNumberFormat="1" applyFont="1" applyFill="1" applyAlignment="1">
      <alignment horizontal="left"/>
    </xf>
    <xf numFmtId="0" fontId="1" fillId="0" borderId="0" xfId="0" applyFont="1" applyAlignment="1">
      <alignment horizontal="left"/>
    </xf>
    <xf numFmtId="0" fontId="0" fillId="0" borderId="0" xfId="0"/>
    <xf numFmtId="37" fontId="12" fillId="0" borderId="0" xfId="0" quotePrefix="1" applyNumberFormat="1" applyFont="1" applyAlignment="1" applyProtection="1">
      <alignment horizontal="right"/>
    </xf>
    <xf numFmtId="37" fontId="3" fillId="0" borderId="0" xfId="0" applyNumberFormat="1" applyFont="1" applyAlignment="1" applyProtection="1">
      <alignment horizontal="right"/>
    </xf>
    <xf numFmtId="164" fontId="8" fillId="0" borderId="0" xfId="0" applyNumberFormat="1" applyFont="1" applyAlignment="1" applyProtection="1">
      <alignment horizontal="right"/>
    </xf>
    <xf numFmtId="3" fontId="10" fillId="0" borderId="0" xfId="0" applyNumberFormat="1" applyFont="1" applyAlignment="1" applyProtection="1">
      <alignment horizontal="right"/>
    </xf>
    <xf numFmtId="0" fontId="1" fillId="0" borderId="0" xfId="0" applyFont="1"/>
    <xf numFmtId="49" fontId="31" fillId="0" borderId="0" xfId="3" applyNumberFormat="1" applyFont="1" applyFill="1" applyAlignment="1">
      <alignment wrapText="1"/>
    </xf>
    <xf numFmtId="0" fontId="0" fillId="0" borderId="0" xfId="0" applyBorder="1" applyAlignment="1"/>
    <xf numFmtId="0" fontId="0" fillId="0" borderId="2" xfId="0" applyBorder="1"/>
    <xf numFmtId="1" fontId="9" fillId="0" borderId="0" xfId="0" quotePrefix="1" applyNumberFormat="1" applyFont="1" applyAlignment="1" applyProtection="1">
      <alignment horizontal="left" vertical="center"/>
    </xf>
    <xf numFmtId="0" fontId="9" fillId="0" borderId="0" xfId="0" applyFont="1" applyAlignment="1">
      <alignment vertical="center"/>
    </xf>
    <xf numFmtId="0" fontId="7" fillId="0" borderId="0" xfId="0" applyFont="1" applyAlignment="1">
      <alignment horizontal="center"/>
    </xf>
    <xf numFmtId="0" fontId="0" fillId="0" borderId="0" xfId="0"/>
    <xf numFmtId="0" fontId="0" fillId="0" borderId="0" xfId="0" applyAlignment="1">
      <alignment horizontal="center"/>
    </xf>
    <xf numFmtId="0" fontId="1" fillId="0" borderId="0" xfId="0" applyFont="1" applyAlignment="1">
      <alignment horizontal="left"/>
    </xf>
    <xf numFmtId="0" fontId="0" fillId="0" borderId="0" xfId="0"/>
    <xf numFmtId="0" fontId="3" fillId="0" borderId="0" xfId="0" applyFont="1" applyAlignment="1">
      <alignment horizontal="center"/>
    </xf>
    <xf numFmtId="37" fontId="22" fillId="0" borderId="0" xfId="0" applyNumberFormat="1" applyFont="1" applyProtection="1"/>
    <xf numFmtId="166" fontId="10" fillId="0" borderId="0" xfId="0" applyNumberFormat="1" applyFont="1" applyProtection="1"/>
    <xf numFmtId="10" fontId="28" fillId="0" borderId="0" xfId="0" applyNumberFormat="1" applyFont="1" applyProtection="1"/>
    <xf numFmtId="10" fontId="4" fillId="0" borderId="0" xfId="0" applyNumberFormat="1" applyFont="1" applyProtection="1"/>
    <xf numFmtId="166" fontId="12" fillId="0" borderId="0" xfId="0" applyNumberFormat="1" applyFont="1" applyProtection="1">
      <protection locked="0"/>
    </xf>
    <xf numFmtId="10" fontId="4" fillId="0" borderId="0" xfId="0" applyNumberFormat="1" applyFont="1" applyProtection="1">
      <protection locked="0"/>
    </xf>
    <xf numFmtId="166" fontId="13" fillId="0" borderId="0" xfId="0" applyNumberFormat="1" applyFont="1" applyProtection="1">
      <protection locked="0"/>
    </xf>
    <xf numFmtId="10" fontId="29" fillId="0" borderId="0" xfId="0" applyNumberFormat="1" applyFont="1" applyProtection="1"/>
    <xf numFmtId="166" fontId="12" fillId="0" borderId="0" xfId="0" applyNumberFormat="1" applyFont="1" applyAlignment="1" applyProtection="1">
      <alignment horizontal="center"/>
      <protection locked="0"/>
    </xf>
    <xf numFmtId="166" fontId="12" fillId="0" borderId="0" xfId="0" applyNumberFormat="1" applyFont="1" applyAlignment="1" applyProtection="1">
      <alignment horizontal="right"/>
      <protection locked="0"/>
    </xf>
    <xf numFmtId="164" fontId="6" fillId="0" borderId="0" xfId="0" applyNumberFormat="1" applyFont="1" applyAlignment="1" applyProtection="1">
      <alignment horizontal="centerContinuous"/>
    </xf>
    <xf numFmtId="166" fontId="13" fillId="0" borderId="0" xfId="0" applyNumberFormat="1" applyFont="1" applyProtection="1"/>
    <xf numFmtId="10" fontId="12" fillId="0" borderId="0" xfId="0" applyNumberFormat="1" applyFont="1" applyProtection="1"/>
    <xf numFmtId="164" fontId="36" fillId="0" borderId="0" xfId="0" applyNumberFormat="1" applyFont="1" applyAlignment="1" applyProtection="1">
      <alignment horizontal="left"/>
    </xf>
    <xf numFmtId="0" fontId="1" fillId="0" borderId="0" xfId="0" applyFont="1" applyAlignment="1">
      <alignment horizontal="centerContinuous"/>
    </xf>
    <xf numFmtId="0" fontId="47" fillId="0" borderId="0" xfId="0" applyFont="1" applyAlignment="1">
      <alignment horizontal="left"/>
    </xf>
    <xf numFmtId="167" fontId="12" fillId="0" borderId="0" xfId="10" applyNumberFormat="1" applyFont="1" applyAlignment="1">
      <alignment horizontal="right"/>
    </xf>
    <xf numFmtId="0" fontId="12" fillId="0" borderId="0" xfId="10" applyFont="1"/>
    <xf numFmtId="167" fontId="12" fillId="0" borderId="0" xfId="10" applyNumberFormat="1" applyFont="1"/>
    <xf numFmtId="167" fontId="12" fillId="0" borderId="2" xfId="10" applyNumberFormat="1" applyFont="1" applyBorder="1"/>
    <xf numFmtId="167" fontId="12" fillId="0" borderId="0" xfId="0" applyNumberFormat="1" applyFont="1" applyBorder="1"/>
    <xf numFmtId="167" fontId="12" fillId="0" borderId="0" xfId="10" applyNumberFormat="1" applyFont="1" applyBorder="1"/>
    <xf numFmtId="167" fontId="6" fillId="0" borderId="1" xfId="0" applyNumberFormat="1" applyFont="1" applyBorder="1"/>
    <xf numFmtId="167" fontId="6" fillId="0" borderId="0" xfId="0" applyNumberFormat="1" applyFont="1" applyBorder="1"/>
    <xf numFmtId="164" fontId="36" fillId="0" borderId="0" xfId="0" applyNumberFormat="1" applyFont="1" applyAlignment="1" applyProtection="1"/>
    <xf numFmtId="0" fontId="37" fillId="0" borderId="0" xfId="0" applyFont="1"/>
    <xf numFmtId="37" fontId="1" fillId="0" borderId="0" xfId="5" applyNumberFormat="1" applyFont="1" applyAlignment="1" applyProtection="1">
      <alignment horizontal="centerContinuous"/>
    </xf>
    <xf numFmtId="0" fontId="1" fillId="0" borderId="0" xfId="5" applyFont="1" applyAlignment="1">
      <alignment horizontal="centerContinuous"/>
    </xf>
    <xf numFmtId="37" fontId="1" fillId="0" borderId="0" xfId="5" applyNumberFormat="1" applyFont="1" applyProtection="1"/>
    <xf numFmtId="166" fontId="27" fillId="0" borderId="0" xfId="5" applyNumberFormat="1" applyFont="1" applyAlignment="1" applyProtection="1">
      <alignment horizontal="right"/>
    </xf>
    <xf numFmtId="166" fontId="4" fillId="0" borderId="0" xfId="5" applyNumberFormat="1" applyFont="1" applyAlignment="1">
      <alignment horizontal="right"/>
    </xf>
    <xf numFmtId="166" fontId="4" fillId="0" borderId="0" xfId="9" applyNumberFormat="1" applyFont="1"/>
    <xf numFmtId="166" fontId="4" fillId="0" borderId="0" xfId="5" applyNumberFormat="1" applyFont="1" applyAlignment="1" applyProtection="1">
      <alignment horizontal="right"/>
    </xf>
    <xf numFmtId="0" fontId="8" fillId="0" borderId="0" xfId="5" applyFont="1"/>
    <xf numFmtId="166" fontId="29" fillId="0" borderId="0" xfId="5" applyNumberFormat="1" applyFont="1" applyAlignment="1">
      <alignment horizontal="right"/>
    </xf>
    <xf numFmtId="0" fontId="29" fillId="0" borderId="0" xfId="5" applyFont="1"/>
    <xf numFmtId="166" fontId="4" fillId="0" borderId="0" xfId="9" applyNumberFormat="1" applyFont="1" applyAlignment="1" applyProtection="1">
      <alignment horizontal="right"/>
    </xf>
    <xf numFmtId="0" fontId="19" fillId="0" borderId="0" xfId="5" applyFont="1"/>
    <xf numFmtId="0" fontId="6" fillId="0" borderId="0" xfId="0" applyFont="1" applyAlignment="1"/>
    <xf numFmtId="0" fontId="6" fillId="0" borderId="2" xfId="0" applyFont="1" applyBorder="1" applyAlignment="1"/>
    <xf numFmtId="0" fontId="6" fillId="0" borderId="2" xfId="0" applyFont="1" applyBorder="1" applyAlignment="1">
      <alignment horizontal="right"/>
    </xf>
    <xf numFmtId="0" fontId="6" fillId="0" borderId="0" xfId="0" applyFont="1" applyBorder="1" applyAlignment="1">
      <alignment horizontal="right"/>
    </xf>
    <xf numFmtId="170" fontId="12" fillId="0" borderId="0" xfId="0" applyNumberFormat="1" applyFont="1" applyAlignment="1">
      <alignment horizontal="right"/>
    </xf>
    <xf numFmtId="0" fontId="12" fillId="0" borderId="0" xfId="0" applyFont="1" applyBorder="1" applyAlignment="1">
      <alignment horizontal="left"/>
    </xf>
    <xf numFmtId="0" fontId="3" fillId="0" borderId="0" xfId="0" applyFont="1" applyBorder="1" applyAlignment="1">
      <alignment horizontal="left"/>
    </xf>
    <xf numFmtId="170" fontId="3" fillId="0" borderId="0" xfId="0" applyNumberFormat="1" applyFont="1" applyAlignment="1">
      <alignment horizontal="right"/>
    </xf>
    <xf numFmtId="0" fontId="12" fillId="0" borderId="0" xfId="0" applyFont="1" applyAlignment="1"/>
    <xf numFmtId="166" fontId="12" fillId="0" borderId="0" xfId="9" applyNumberFormat="1" applyFont="1" applyAlignment="1"/>
    <xf numFmtId="166" fontId="12" fillId="0" borderId="0" xfId="9" applyNumberFormat="1" applyFont="1" applyAlignment="1">
      <alignment horizontal="right"/>
    </xf>
    <xf numFmtId="164" fontId="21" fillId="0" borderId="0" xfId="0" applyNumberFormat="1" applyFont="1" applyAlignment="1" applyProtection="1">
      <alignment horizontal="center"/>
    </xf>
    <xf numFmtId="0" fontId="20" fillId="0" borderId="0" xfId="0" applyFont="1" applyAlignment="1">
      <alignment wrapText="1"/>
    </xf>
    <xf numFmtId="0" fontId="7" fillId="0" borderId="0" xfId="0" applyFont="1" applyAlignment="1">
      <alignment wrapText="1"/>
    </xf>
    <xf numFmtId="0" fontId="25" fillId="0" borderId="0" xfId="0" applyFont="1" applyAlignment="1">
      <alignment horizontal="left"/>
    </xf>
    <xf numFmtId="164" fontId="21" fillId="0" borderId="0" xfId="0" applyNumberFormat="1" applyFont="1" applyAlignment="1" applyProtection="1">
      <alignment horizontal="center" vertical="center"/>
    </xf>
    <xf numFmtId="0" fontId="22" fillId="0" borderId="0" xfId="0" applyFont="1" applyAlignment="1">
      <alignment vertical="center"/>
    </xf>
    <xf numFmtId="164" fontId="5" fillId="0" borderId="0" xfId="0" applyNumberFormat="1" applyFont="1" applyAlignment="1" applyProtection="1">
      <alignment horizontal="center" vertical="center"/>
    </xf>
    <xf numFmtId="0" fontId="9" fillId="0" borderId="0" xfId="0" applyFont="1" applyAlignment="1">
      <alignment vertical="center"/>
    </xf>
    <xf numFmtId="0" fontId="21"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3" fillId="0" borderId="0" xfId="0" applyFont="1" applyAlignment="1">
      <alignment horizontal="center"/>
    </xf>
    <xf numFmtId="0" fontId="5" fillId="0" borderId="0" xfId="0" applyFont="1" applyAlignment="1">
      <alignment horizontal="center"/>
    </xf>
    <xf numFmtId="0" fontId="5" fillId="0" borderId="0" xfId="0" quotePrefix="1" applyFont="1" applyAlignment="1">
      <alignment horizontal="left"/>
    </xf>
    <xf numFmtId="0" fontId="7" fillId="0" borderId="0" xfId="0" applyFont="1" applyAlignment="1">
      <alignment horizontal="left"/>
    </xf>
    <xf numFmtId="1" fontId="9" fillId="0" borderId="0" xfId="0" quotePrefix="1" applyNumberFormat="1" applyFont="1" applyAlignment="1" applyProtection="1">
      <alignment horizontal="left" vertical="center"/>
    </xf>
    <xf numFmtId="0" fontId="25" fillId="0" borderId="0" xfId="0" applyFont="1" applyAlignment="1">
      <alignment horizontal="left" vertical="center" wrapText="1"/>
    </xf>
    <xf numFmtId="0" fontId="25" fillId="0" borderId="0" xfId="0" applyNumberFormat="1" applyFont="1" applyAlignment="1">
      <alignment horizontal="left" vertical="center"/>
    </xf>
    <xf numFmtId="0" fontId="25" fillId="0" borderId="0" xfId="0" applyFont="1" applyAlignment="1">
      <alignment horizontal="left" vertical="center"/>
    </xf>
    <xf numFmtId="0" fontId="12" fillId="0" borderId="0" xfId="0" applyFont="1" applyAlignment="1">
      <alignment horizontal="center"/>
    </xf>
    <xf numFmtId="0" fontId="6" fillId="0" borderId="0" xfId="3" applyFont="1" applyFill="1" applyAlignment="1">
      <alignment horizontal="center"/>
    </xf>
    <xf numFmtId="49" fontId="20" fillId="0" borderId="0" xfId="3" applyNumberFormat="1" applyFont="1" applyFill="1" applyAlignment="1">
      <alignment wrapText="1"/>
    </xf>
    <xf numFmtId="49" fontId="19" fillId="0" borderId="0" xfId="3" applyNumberFormat="1" applyFont="1" applyFill="1" applyAlignment="1">
      <alignment wrapText="1"/>
    </xf>
    <xf numFmtId="49" fontId="1" fillId="0" borderId="0" xfId="3" applyNumberFormat="1" applyFont="1" applyFill="1" applyAlignment="1">
      <alignment horizontal="left" wrapText="1"/>
    </xf>
    <xf numFmtId="3" fontId="5" fillId="0" borderId="0" xfId="0" applyNumberFormat="1" applyFont="1" applyAlignment="1">
      <alignment horizontal="center"/>
    </xf>
    <xf numFmtId="0" fontId="3" fillId="0" borderId="2" xfId="0" applyFont="1" applyBorder="1" applyAlignment="1">
      <alignment horizontal="left"/>
    </xf>
    <xf numFmtId="0" fontId="1" fillId="0" borderId="0" xfId="0" applyFont="1" applyAlignment="1">
      <alignment horizontal="left"/>
    </xf>
    <xf numFmtId="164" fontId="36" fillId="0" borderId="0" xfId="0" applyNumberFormat="1" applyFont="1" applyAlignment="1" applyProtection="1">
      <alignment horizontal="left" vertical="center" wrapText="1"/>
    </xf>
    <xf numFmtId="37" fontId="6" fillId="0" borderId="0" xfId="0" applyNumberFormat="1" applyFont="1" applyAlignment="1" applyProtection="1">
      <alignment horizontal="center"/>
    </xf>
    <xf numFmtId="37" fontId="3" fillId="0" borderId="0" xfId="0" applyNumberFormat="1" applyFont="1" applyFill="1" applyAlignment="1" applyProtection="1">
      <alignment horizontal="center"/>
    </xf>
    <xf numFmtId="172" fontId="14" fillId="0" borderId="0" xfId="7" quotePrefix="1" applyNumberFormat="1" applyFont="1" applyAlignment="1" applyProtection="1">
      <alignment horizontal="center"/>
    </xf>
    <xf numFmtId="0" fontId="31" fillId="0" borderId="0" xfId="7" applyFont="1" applyAlignment="1">
      <alignment horizontal="left" wrapText="1"/>
    </xf>
    <xf numFmtId="3" fontId="14" fillId="0" borderId="0" xfId="7" applyNumberFormat="1" applyFont="1" applyAlignment="1">
      <alignment horizontal="left" vertical="center" wrapText="1"/>
    </xf>
    <xf numFmtId="0" fontId="31" fillId="0" borderId="0" xfId="0" applyFont="1" applyAlignment="1">
      <alignment vertical="center" wrapText="1"/>
    </xf>
    <xf numFmtId="0" fontId="7" fillId="0" borderId="0" xfId="0" applyFont="1" applyAlignment="1">
      <alignment vertical="center" wrapText="1"/>
    </xf>
    <xf numFmtId="0" fontId="21" fillId="0" borderId="0" xfId="0" applyFont="1" applyFill="1" applyAlignment="1">
      <alignment horizontal="center"/>
    </xf>
    <xf numFmtId="164" fontId="14" fillId="0" borderId="0" xfId="6" applyNumberFormat="1" applyFont="1" applyAlignment="1" applyProtection="1">
      <alignment wrapText="1"/>
    </xf>
    <xf numFmtId="164" fontId="31" fillId="0" borderId="0" xfId="6" applyNumberFormat="1" applyFont="1" applyAlignment="1" applyProtection="1">
      <alignment wrapText="1"/>
    </xf>
    <xf numFmtId="164" fontId="5" fillId="0" borderId="0" xfId="6" applyNumberFormat="1" applyFont="1" applyFill="1" applyAlignment="1" applyProtection="1">
      <alignment horizontal="center"/>
    </xf>
    <xf numFmtId="164" fontId="31" fillId="0" borderId="0" xfId="6" applyNumberFormat="1" applyFont="1" applyAlignment="1" applyProtection="1">
      <alignment vertical="center" wrapText="1"/>
    </xf>
    <xf numFmtId="0" fontId="1" fillId="0" borderId="0" xfId="0" applyFont="1" applyAlignment="1">
      <alignment vertical="center" wrapText="1"/>
    </xf>
    <xf numFmtId="37" fontId="2" fillId="0" borderId="0" xfId="6" applyFont="1" applyAlignment="1">
      <alignment horizontal="center"/>
    </xf>
    <xf numFmtId="164" fontId="5" fillId="0" borderId="0" xfId="5" applyNumberFormat="1" applyFont="1" applyAlignment="1" applyProtection="1">
      <alignment horizontal="center"/>
    </xf>
    <xf numFmtId="0" fontId="0" fillId="0" borderId="0" xfId="0" applyAlignment="1"/>
    <xf numFmtId="164" fontId="31" fillId="0" borderId="0" xfId="5" applyNumberFormat="1" applyFont="1" applyAlignment="1" applyProtection="1">
      <alignment horizontal="left" wrapText="1"/>
    </xf>
    <xf numFmtId="0" fontId="1" fillId="0" borderId="0" xfId="0" applyFont="1" applyAlignment="1"/>
    <xf numFmtId="0" fontId="4" fillId="0" borderId="0" xfId="0" applyFont="1" applyAlignment="1">
      <alignment horizontal="center"/>
    </xf>
    <xf numFmtId="164" fontId="25" fillId="0" borderId="0" xfId="0" applyNumberFormat="1" applyFont="1" applyAlignment="1" applyProtection="1">
      <alignment horizontal="left" vertical="center" wrapText="1"/>
    </xf>
    <xf numFmtId="164" fontId="5" fillId="0" borderId="0" xfId="0" applyNumberFormat="1" applyFont="1" applyAlignment="1" applyProtection="1">
      <alignment horizontal="center"/>
    </xf>
    <xf numFmtId="164" fontId="25" fillId="0" borderId="0" xfId="0" applyNumberFormat="1" applyFont="1" applyAlignment="1" applyProtection="1">
      <alignment horizontal="left" wrapText="1"/>
    </xf>
    <xf numFmtId="0" fontId="20" fillId="0" borderId="0" xfId="0" applyFont="1" applyAlignment="1">
      <alignment horizontal="center" vertical="top" wrapText="1"/>
    </xf>
    <xf numFmtId="0" fontId="20" fillId="0" borderId="0" xfId="0" applyFont="1" applyAlignment="1">
      <alignment horizontal="left"/>
    </xf>
  </cellXfs>
  <cellStyles count="11">
    <cellStyle name="Comma" xfId="1" builtinId="3"/>
    <cellStyle name="Comma0 - Style2" xfId="2"/>
    <cellStyle name="Normal" xfId="0" builtinId="0"/>
    <cellStyle name="Normal_CNI CSF  liabilites-p10" xfId="3"/>
    <cellStyle name="Normal_Stat Supplement 2006-07" xfId="4"/>
    <cellStyle name="Normal_statisticalsupplement2000-01" xfId="5"/>
    <cellStyle name="Normal_statisticalsupplement2004-05" xfId="10"/>
    <cellStyle name="Normal_STATSP96" xfId="6"/>
    <cellStyle name="Normal_STATSU97" xfId="7"/>
    <cellStyle name="Percen - Style1" xfId="8"/>
    <cellStyle name="Percent" xfId="9"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49300040513263"/>
          <c:y val="7.0993985121768355E-2"/>
          <c:w val="0.83514640502293691"/>
          <c:h val="0.72819544739185249"/>
        </c:manualLayout>
      </c:layout>
      <c:lineChart>
        <c:grouping val="standard"/>
        <c:varyColors val="0"/>
        <c:ser>
          <c:idx val="0"/>
          <c:order val="0"/>
          <c:tx>
            <c:v>C Corporations</c:v>
          </c:tx>
          <c:spPr>
            <a:ln w="12700">
              <a:solidFill>
                <a:srgbClr val="000080"/>
              </a:solidFill>
              <a:prstDash val="solid"/>
            </a:ln>
          </c:spPr>
          <c:marker>
            <c:symbol val="diamond"/>
            <c:size val="7"/>
            <c:spPr>
              <a:solidFill>
                <a:srgbClr val="000080"/>
              </a:solidFill>
              <a:ln>
                <a:solidFill>
                  <a:srgbClr val="000080"/>
                </a:solidFill>
                <a:prstDash val="solid"/>
              </a:ln>
            </c:spPr>
          </c:marker>
          <c:cat>
            <c:numRef>
              <c:f>'Page 11'!$A$4:$A$23</c:f>
              <c:numCache>
                <c:formatCode>General</c:formatCod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'Page 11'!$B$4:$B$23</c:f>
              <c:numCache>
                <c:formatCode>#,##0</c:formatCode>
                <c:ptCount val="20"/>
                <c:pt idx="0">
                  <c:v>143277</c:v>
                </c:pt>
                <c:pt idx="1">
                  <c:v>141917</c:v>
                </c:pt>
                <c:pt idx="2">
                  <c:v>140794</c:v>
                </c:pt>
                <c:pt idx="3">
                  <c:v>141240</c:v>
                </c:pt>
                <c:pt idx="4">
                  <c:v>141761</c:v>
                </c:pt>
                <c:pt idx="5">
                  <c:v>143102</c:v>
                </c:pt>
                <c:pt idx="6">
                  <c:v>137771</c:v>
                </c:pt>
                <c:pt idx="7">
                  <c:v>140362</c:v>
                </c:pt>
                <c:pt idx="8">
                  <c:v>135980</c:v>
                </c:pt>
                <c:pt idx="9">
                  <c:v>134929</c:v>
                </c:pt>
                <c:pt idx="10">
                  <c:v>135834</c:v>
                </c:pt>
                <c:pt idx="11">
                  <c:v>140972</c:v>
                </c:pt>
                <c:pt idx="12">
                  <c:v>135074</c:v>
                </c:pt>
                <c:pt idx="13">
                  <c:v>133493</c:v>
                </c:pt>
                <c:pt idx="14">
                  <c:v>123757</c:v>
                </c:pt>
                <c:pt idx="15">
                  <c:v>115649</c:v>
                </c:pt>
                <c:pt idx="16">
                  <c:v>113565</c:v>
                </c:pt>
                <c:pt idx="17">
                  <c:v>109524</c:v>
                </c:pt>
                <c:pt idx="18">
                  <c:v>104369</c:v>
                </c:pt>
                <c:pt idx="19">
                  <c:v>101234</c:v>
                </c:pt>
              </c:numCache>
            </c:numRef>
          </c:val>
          <c:smooth val="0"/>
        </c:ser>
        <c:ser>
          <c:idx val="2"/>
          <c:order val="1"/>
          <c:tx>
            <c:v>S Corporations</c:v>
          </c:tx>
          <c:spPr>
            <a:ln w="12700">
              <a:solidFill>
                <a:srgbClr val="FF0000"/>
              </a:solidFill>
              <a:prstDash val="solid"/>
            </a:ln>
          </c:spPr>
          <c:marker>
            <c:symbol val="triangle"/>
            <c:size val="7"/>
            <c:spPr>
              <a:solidFill>
                <a:srgbClr val="FF0000"/>
              </a:solidFill>
              <a:ln>
                <a:solidFill>
                  <a:srgbClr val="FF0000"/>
                </a:solidFill>
                <a:prstDash val="solid"/>
              </a:ln>
            </c:spPr>
          </c:marker>
          <c:cat>
            <c:numRef>
              <c:f>'Page 11'!$A$4:$A$23</c:f>
              <c:numCache>
                <c:formatCode>General</c:formatCod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'Page 11'!$D$4:$D$23</c:f>
              <c:numCache>
                <c:formatCode>#,##0</c:formatCode>
                <c:ptCount val="20"/>
                <c:pt idx="0">
                  <c:v>51519</c:v>
                </c:pt>
                <c:pt idx="1">
                  <c:v>58158</c:v>
                </c:pt>
                <c:pt idx="2">
                  <c:v>63238</c:v>
                </c:pt>
                <c:pt idx="3">
                  <c:v>67962</c:v>
                </c:pt>
                <c:pt idx="4">
                  <c:v>73436</c:v>
                </c:pt>
                <c:pt idx="5">
                  <c:v>79294</c:v>
                </c:pt>
                <c:pt idx="6">
                  <c:v>85439</c:v>
                </c:pt>
                <c:pt idx="7">
                  <c:v>92740</c:v>
                </c:pt>
                <c:pt idx="8">
                  <c:v>102792</c:v>
                </c:pt>
                <c:pt idx="9">
                  <c:v>109220</c:v>
                </c:pt>
                <c:pt idx="10">
                  <c:v>115653</c:v>
                </c:pt>
                <c:pt idx="11">
                  <c:v>123187.60041639976</c:v>
                </c:pt>
                <c:pt idx="12">
                  <c:v>133630.75833723068</c:v>
                </c:pt>
                <c:pt idx="13">
                  <c:v>139591.00930937426</c:v>
                </c:pt>
                <c:pt idx="14">
                  <c:v>140730</c:v>
                </c:pt>
                <c:pt idx="15">
                  <c:v>155059</c:v>
                </c:pt>
                <c:pt idx="16">
                  <c:v>159397</c:v>
                </c:pt>
                <c:pt idx="17">
                  <c:v>163008</c:v>
                </c:pt>
                <c:pt idx="18">
                  <c:v>163959</c:v>
                </c:pt>
                <c:pt idx="19">
                  <c:v>163926</c:v>
                </c:pt>
              </c:numCache>
            </c:numRef>
          </c:val>
          <c:smooth val="0"/>
        </c:ser>
        <c:ser>
          <c:idx val="4"/>
          <c:order val="2"/>
          <c:tx>
            <c:v>LLCs or Business Trusts</c:v>
          </c:tx>
          <c:spPr>
            <a:ln w="12700">
              <a:solidFill>
                <a:srgbClr val="800080"/>
              </a:solidFill>
              <a:prstDash val="solid"/>
            </a:ln>
          </c:spPr>
          <c:marker>
            <c:symbol val="star"/>
            <c:size val="7"/>
            <c:spPr>
              <a:noFill/>
              <a:ln>
                <a:solidFill>
                  <a:srgbClr val="800080"/>
                </a:solidFill>
                <a:prstDash val="solid"/>
              </a:ln>
            </c:spPr>
          </c:marker>
          <c:cat>
            <c:numRef>
              <c:f>'Page 11'!$A$4:$A$23</c:f>
              <c:numCache>
                <c:formatCode>General</c:formatCod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'Page 11'!$F$4:$F$23</c:f>
              <c:numCache>
                <c:formatCode>#,##0</c:formatCode>
                <c:ptCount val="20"/>
                <c:pt idx="7">
                  <c:v>3686</c:v>
                </c:pt>
                <c:pt idx="8">
                  <c:v>6949</c:v>
                </c:pt>
                <c:pt idx="9">
                  <c:v>9028</c:v>
                </c:pt>
                <c:pt idx="10">
                  <c:v>14682</c:v>
                </c:pt>
                <c:pt idx="11">
                  <c:v>26139.399583600261</c:v>
                </c:pt>
                <c:pt idx="12">
                  <c:v>36935.241662769251</c:v>
                </c:pt>
                <c:pt idx="13">
                  <c:v>47860.990690625651</c:v>
                </c:pt>
                <c:pt idx="14">
                  <c:v>61900</c:v>
                </c:pt>
                <c:pt idx="15">
                  <c:v>75294</c:v>
                </c:pt>
                <c:pt idx="16">
                  <c:v>89791</c:v>
                </c:pt>
                <c:pt idx="17">
                  <c:v>103538</c:v>
                </c:pt>
                <c:pt idx="18">
                  <c:v>110969</c:v>
                </c:pt>
                <c:pt idx="19">
                  <c:v>119714</c:v>
                </c:pt>
              </c:numCache>
            </c:numRef>
          </c:val>
          <c:smooth val="0"/>
        </c:ser>
        <c:ser>
          <c:idx val="6"/>
          <c:order val="3"/>
          <c:tx>
            <c:v>Partnerships</c:v>
          </c:tx>
          <c:spPr>
            <a:ln w="12700">
              <a:solidFill>
                <a:srgbClr val="008080"/>
              </a:solidFill>
              <a:prstDash val="solid"/>
            </a:ln>
          </c:spPr>
          <c:marker>
            <c:symbol val="circle"/>
            <c:size val="7"/>
            <c:spPr>
              <a:solidFill>
                <a:srgbClr val="008080"/>
              </a:solidFill>
              <a:ln>
                <a:solidFill>
                  <a:srgbClr val="008080"/>
                </a:solidFill>
                <a:prstDash val="solid"/>
              </a:ln>
            </c:spPr>
          </c:marker>
          <c:cat>
            <c:numRef>
              <c:f>'Page 11'!$A$4:$A$23</c:f>
              <c:numCache>
                <c:formatCode>General</c:formatCod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'Page 11'!$H$4:$H$23</c:f>
              <c:numCache>
                <c:formatCode>#,##0</c:formatCode>
                <c:ptCount val="20"/>
                <c:pt idx="0">
                  <c:v>49924.478506780433</c:v>
                </c:pt>
                <c:pt idx="1">
                  <c:v>48925.988936644826</c:v>
                </c:pt>
                <c:pt idx="2">
                  <c:v>48338.877069405091</c:v>
                </c:pt>
                <c:pt idx="3">
                  <c:v>49208.976856654386</c:v>
                </c:pt>
                <c:pt idx="4">
                  <c:v>52063.097514340341</c:v>
                </c:pt>
                <c:pt idx="5">
                  <c:v>54458</c:v>
                </c:pt>
                <c:pt idx="6">
                  <c:v>66447</c:v>
                </c:pt>
                <c:pt idx="7">
                  <c:v>65694</c:v>
                </c:pt>
                <c:pt idx="8">
                  <c:v>69625</c:v>
                </c:pt>
                <c:pt idx="9">
                  <c:v>70202</c:v>
                </c:pt>
                <c:pt idx="10">
                  <c:v>67113</c:v>
                </c:pt>
                <c:pt idx="11">
                  <c:v>71349</c:v>
                </c:pt>
                <c:pt idx="12">
                  <c:v>72616</c:v>
                </c:pt>
                <c:pt idx="13">
                  <c:v>69935</c:v>
                </c:pt>
                <c:pt idx="14">
                  <c:v>75204</c:v>
                </c:pt>
                <c:pt idx="15">
                  <c:v>83291</c:v>
                </c:pt>
                <c:pt idx="16">
                  <c:v>81160</c:v>
                </c:pt>
                <c:pt idx="17">
                  <c:v>81721</c:v>
                </c:pt>
                <c:pt idx="18">
                  <c:v>80329</c:v>
                </c:pt>
                <c:pt idx="19">
                  <c:v>79149</c:v>
                </c:pt>
              </c:numCache>
            </c:numRef>
          </c:val>
          <c:smooth val="0"/>
        </c:ser>
        <c:dLbls>
          <c:showLegendKey val="0"/>
          <c:showVal val="0"/>
          <c:showCatName val="0"/>
          <c:showSerName val="0"/>
          <c:showPercent val="0"/>
          <c:showBubbleSize val="0"/>
        </c:dLbls>
        <c:marker val="1"/>
        <c:smooth val="0"/>
        <c:axId val="139915264"/>
        <c:axId val="139917568"/>
      </c:lineChart>
      <c:catAx>
        <c:axId val="139915264"/>
        <c:scaling>
          <c:orientation val="minMax"/>
        </c:scaling>
        <c:delete val="0"/>
        <c:axPos val="b"/>
        <c:title>
          <c:tx>
            <c:rich>
              <a:bodyPr/>
              <a:lstStyle/>
              <a:p>
                <a:pPr>
                  <a:defRPr sz="825" b="1" i="0" u="none" strike="noStrike" baseline="0">
                    <a:solidFill>
                      <a:srgbClr val="000000"/>
                    </a:solidFill>
                    <a:latin typeface="Times New Roman"/>
                    <a:ea typeface="Times New Roman"/>
                    <a:cs typeface="Times New Roman"/>
                  </a:defRPr>
                </a:pPr>
                <a:r>
                  <a:rPr lang="en-US"/>
                  <a:t>Tax Year</a:t>
                </a:r>
              </a:p>
            </c:rich>
          </c:tx>
          <c:layout>
            <c:manualLayout>
              <c:xMode val="edge"/>
              <c:yMode val="edge"/>
              <c:x val="0.51087046901620004"/>
              <c:y val="0.8539562210361278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Times New Roman"/>
                <a:ea typeface="Times New Roman"/>
                <a:cs typeface="Times New Roman"/>
              </a:defRPr>
            </a:pPr>
            <a:endParaRPr lang="en-US"/>
          </a:p>
        </c:txPr>
        <c:crossAx val="139917568"/>
        <c:crosses val="autoZero"/>
        <c:auto val="1"/>
        <c:lblAlgn val="ctr"/>
        <c:lblOffset val="100"/>
        <c:tickLblSkip val="2"/>
        <c:tickMarkSkip val="1"/>
        <c:noMultiLvlLbl val="0"/>
      </c:catAx>
      <c:valAx>
        <c:axId val="139917568"/>
        <c:scaling>
          <c:orientation val="minMax"/>
        </c:scaling>
        <c:delete val="0"/>
        <c:axPos val="l"/>
        <c:majorGridlines>
          <c:spPr>
            <a:ln w="3175">
              <a:solidFill>
                <a:srgbClr val="000000"/>
              </a:solidFill>
              <a:prstDash val="solid"/>
            </a:ln>
          </c:spPr>
        </c:majorGridlines>
        <c:title>
          <c:tx>
            <c:rich>
              <a:bodyPr/>
              <a:lstStyle/>
              <a:p>
                <a:pPr>
                  <a:defRPr sz="825" b="1" i="0" u="none" strike="noStrike" baseline="0">
                    <a:solidFill>
                      <a:srgbClr val="000000"/>
                    </a:solidFill>
                    <a:latin typeface="Times New Roman"/>
                    <a:ea typeface="Times New Roman"/>
                    <a:cs typeface="Times New Roman"/>
                  </a:defRPr>
                </a:pPr>
                <a:r>
                  <a:rPr lang="en-US"/>
                  <a:t>Count</a:t>
                </a:r>
              </a:p>
            </c:rich>
          </c:tx>
          <c:layout>
            <c:manualLayout>
              <c:xMode val="edge"/>
              <c:yMode val="edge"/>
              <c:x val="2.3550766302165248E-2"/>
              <c:y val="0.3975663166819027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Times New Roman"/>
                <a:ea typeface="Times New Roman"/>
                <a:cs typeface="Times New Roman"/>
              </a:defRPr>
            </a:pPr>
            <a:endParaRPr lang="en-US"/>
          </a:p>
        </c:txPr>
        <c:crossAx val="139915264"/>
        <c:crosses val="autoZero"/>
        <c:crossBetween val="between"/>
        <c:majorUnit val="40000"/>
      </c:valAx>
      <c:spPr>
        <a:solidFill>
          <a:srgbClr val="FFFFFF"/>
        </a:solidFill>
        <a:ln w="12700">
          <a:solidFill>
            <a:srgbClr val="808080"/>
          </a:solidFill>
          <a:prstDash val="solid"/>
        </a:ln>
      </c:spPr>
    </c:plotArea>
    <c:legend>
      <c:legendPos val="b"/>
      <c:layout>
        <c:manualLayout>
          <c:xMode val="edge"/>
          <c:yMode val="edge"/>
          <c:x val="0.13586980558941489"/>
          <c:y val="0.93712060360734228"/>
          <c:w val="0.82246522316792481"/>
          <c:h val="4.4624790647968676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4"/>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28575</xdr:colOff>
      <xdr:row>37</xdr:row>
      <xdr:rowOff>19051</xdr:rowOff>
    </xdr:from>
    <xdr:to>
      <xdr:col>9</xdr:col>
      <xdr:colOff>285750</xdr:colOff>
      <xdr:row>65</xdr:row>
      <xdr:rowOff>152401</xdr:rowOff>
    </xdr:to>
    <xdr:graphicFrame macro="">
      <xdr:nvGraphicFramePr>
        <xdr:cNvPr id="3789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828675</xdr:colOff>
      <xdr:row>31</xdr:row>
      <xdr:rowOff>180975</xdr:rowOff>
    </xdr:from>
    <xdr:to>
      <xdr:col>10</xdr:col>
      <xdr:colOff>0</xdr:colOff>
      <xdr:row>32</xdr:row>
      <xdr:rowOff>9525</xdr:rowOff>
    </xdr:to>
    <xdr:sp macro="" textlink="">
      <xdr:nvSpPr>
        <xdr:cNvPr id="31745" name="Text 1"/>
        <xdr:cNvSpPr txBox="1">
          <a:spLocks noChangeArrowheads="1"/>
        </xdr:cNvSpPr>
      </xdr:nvSpPr>
      <xdr:spPr bwMode="auto">
        <a:xfrm flipH="1">
          <a:off x="9058275" y="49339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endParaRPr lang="en-US" sz="1000" b="0" i="1" u="none" strike="noStrike" baseline="30000">
            <a:solidFill>
              <a:srgbClr val="000000"/>
            </a:solidFill>
            <a:latin typeface="CG Times (W1)"/>
          </a:endParaRPr>
        </a:p>
        <a:p>
          <a:pPr algn="l" rtl="0">
            <a:defRPr sz="1000"/>
          </a:pPr>
          <a:endParaRPr lang="en-US" sz="1000" b="0" i="1" u="none" strike="noStrike" baseline="30000">
            <a:solidFill>
              <a:srgbClr val="000000"/>
            </a:solidFill>
            <a:latin typeface="CG Times (W1)"/>
          </a:endParaRPr>
        </a:p>
      </xdr:txBody>
    </xdr:sp>
    <xdr:clientData/>
  </xdr:twoCellAnchor>
  <xdr:twoCellAnchor>
    <xdr:from>
      <xdr:col>12</xdr:col>
      <xdr:colOff>447675</xdr:colOff>
      <xdr:row>52</xdr:row>
      <xdr:rowOff>66675</xdr:rowOff>
    </xdr:from>
    <xdr:to>
      <xdr:col>12</xdr:col>
      <xdr:colOff>533400</xdr:colOff>
      <xdr:row>52</xdr:row>
      <xdr:rowOff>104775</xdr:rowOff>
    </xdr:to>
    <xdr:sp macro="" textlink="">
      <xdr:nvSpPr>
        <xdr:cNvPr id="31746" name="Text 2"/>
        <xdr:cNvSpPr txBox="1">
          <a:spLocks noChangeArrowheads="1"/>
        </xdr:cNvSpPr>
      </xdr:nvSpPr>
      <xdr:spPr bwMode="auto">
        <a:xfrm flipH="1">
          <a:off x="10572750" y="8077200"/>
          <a:ext cx="85725" cy="38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828675</xdr:colOff>
      <xdr:row>0</xdr:row>
      <xdr:rowOff>0</xdr:rowOff>
    </xdr:from>
    <xdr:to>
      <xdr:col>10</xdr:col>
      <xdr:colOff>0</xdr:colOff>
      <xdr:row>0</xdr:row>
      <xdr:rowOff>0</xdr:rowOff>
    </xdr:to>
    <xdr:sp macro="" textlink="">
      <xdr:nvSpPr>
        <xdr:cNvPr id="32769" name="Text 1"/>
        <xdr:cNvSpPr txBox="1">
          <a:spLocks noChangeArrowheads="1"/>
        </xdr:cNvSpPr>
      </xdr:nvSpPr>
      <xdr:spPr bwMode="auto">
        <a:xfrm flipH="1">
          <a:off x="903922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en-US" sz="1000" b="0" i="1" u="none" strike="noStrike" baseline="30000">
            <a:solidFill>
              <a:srgbClr val="000000"/>
            </a:solidFill>
            <a:latin typeface="CG Times (W1)"/>
          </a:endParaRPr>
        </a:p>
        <a:p>
          <a:pPr algn="l" rtl="0">
            <a:defRPr sz="1000"/>
          </a:pPr>
          <a:endParaRPr lang="en-US" sz="1000" b="0" i="1" u="none" strike="noStrike" baseline="30000">
            <a:solidFill>
              <a:srgbClr val="000000"/>
            </a:solidFill>
            <a:latin typeface="CG Times (W1)"/>
          </a:endParaRPr>
        </a:p>
      </xdr:txBody>
    </xdr:sp>
    <xdr:clientData/>
  </xdr:twoCellAnchor>
  <xdr:twoCellAnchor>
    <xdr:from>
      <xdr:col>12</xdr:col>
      <xdr:colOff>447675</xdr:colOff>
      <xdr:row>0</xdr:row>
      <xdr:rowOff>0</xdr:rowOff>
    </xdr:from>
    <xdr:to>
      <xdr:col>12</xdr:col>
      <xdr:colOff>533400</xdr:colOff>
      <xdr:row>0</xdr:row>
      <xdr:rowOff>0</xdr:rowOff>
    </xdr:to>
    <xdr:sp macro="" textlink="">
      <xdr:nvSpPr>
        <xdr:cNvPr id="32770" name="Text 2"/>
        <xdr:cNvSpPr txBox="1">
          <a:spLocks noChangeArrowheads="1"/>
        </xdr:cNvSpPr>
      </xdr:nvSpPr>
      <xdr:spPr bwMode="auto">
        <a:xfrm flipH="1">
          <a:off x="10553700" y="0"/>
          <a:ext cx="8572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828675</xdr:colOff>
      <xdr:row>31</xdr:row>
      <xdr:rowOff>180975</xdr:rowOff>
    </xdr:from>
    <xdr:to>
      <xdr:col>10</xdr:col>
      <xdr:colOff>0</xdr:colOff>
      <xdr:row>32</xdr:row>
      <xdr:rowOff>9525</xdr:rowOff>
    </xdr:to>
    <xdr:sp macro="" textlink="">
      <xdr:nvSpPr>
        <xdr:cNvPr id="2049" name="Text 1"/>
        <xdr:cNvSpPr txBox="1">
          <a:spLocks noChangeArrowheads="1"/>
        </xdr:cNvSpPr>
      </xdr:nvSpPr>
      <xdr:spPr bwMode="auto">
        <a:xfrm flipH="1">
          <a:off x="8020050" y="6410325"/>
          <a:ext cx="57150" cy="285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000"/>
            </a:lnSpc>
            <a:defRPr sz="1000"/>
          </a:pPr>
          <a:endParaRPr lang="en-US" sz="1000" b="0" i="1" u="none" strike="noStrike" baseline="30000">
            <a:solidFill>
              <a:srgbClr val="000000"/>
            </a:solidFill>
            <a:latin typeface="CG Times (W1)"/>
          </a:endParaRPr>
        </a:p>
        <a:p>
          <a:pPr algn="l" rtl="0">
            <a:lnSpc>
              <a:spcPts val="1000"/>
            </a:lnSpc>
            <a:defRPr sz="1000"/>
          </a:pPr>
          <a:endParaRPr lang="en-US" sz="1000" b="0" i="1" u="none" strike="noStrike" baseline="30000">
            <a:solidFill>
              <a:srgbClr val="000000"/>
            </a:solidFill>
            <a:latin typeface="CG Times (W1)"/>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TATSP9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vdornas2\research\REPORTS\INPUT\DAILY\DTLNOV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HMSUM"/>
      <sheetName val="HSUM"/>
      <sheetName val="HYSUM"/>
      <sheetName val="613"/>
      <sheetName val="SETUP"/>
      <sheetName val="EOMPrint"/>
      <sheetName val="Module1"/>
      <sheetName val="Estimates"/>
      <sheetName val="Module2"/>
      <sheetName val="Module3"/>
      <sheetName val="Release"/>
      <sheetName val="Press Office"/>
      <sheetName val="GF Tota"/>
    </sheetNames>
    <sheetDataSet>
      <sheetData sheetId="0" refreshError="1"/>
      <sheetData sheetId="1" refreshError="1"/>
      <sheetData sheetId="2" refreshError="1"/>
      <sheetData sheetId="3" refreshError="1"/>
      <sheetData sheetId="4" refreshError="1"/>
      <sheetData sheetId="5">
        <row r="18">
          <cell r="B18">
            <v>2003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0"/>
  <sheetViews>
    <sheetView tabSelected="1" zoomScale="70" zoomScaleNormal="70" workbookViewId="0"/>
  </sheetViews>
  <sheetFormatPr defaultRowHeight="15" x14ac:dyDescent="0.25"/>
  <cols>
    <col min="1" max="1" width="20.6640625" style="200" customWidth="1"/>
    <col min="2" max="2" width="13.33203125" style="95" customWidth="1"/>
    <col min="3" max="15" width="15.33203125" style="95" customWidth="1"/>
    <col min="16" max="16" width="3.5" style="95" customWidth="1"/>
    <col min="17" max="17" width="14.83203125" style="95" customWidth="1"/>
    <col min="18" max="18" width="16.33203125" style="95" bestFit="1" customWidth="1"/>
    <col min="19" max="16384" width="9.33203125" style="95"/>
  </cols>
  <sheetData>
    <row r="1" spans="1:15" s="101" customFormat="1" ht="20.25" customHeight="1" x14ac:dyDescent="0.3">
      <c r="A1" s="108" t="s">
        <v>508</v>
      </c>
      <c r="B1" s="108"/>
      <c r="C1" s="108"/>
      <c r="D1" s="108"/>
      <c r="E1" s="108"/>
      <c r="F1" s="108"/>
      <c r="G1" s="108"/>
      <c r="H1" s="108"/>
      <c r="I1" s="108"/>
      <c r="J1" s="108"/>
      <c r="K1" s="108"/>
      <c r="L1" s="108"/>
      <c r="M1" s="108"/>
      <c r="N1" s="108"/>
      <c r="O1" s="108"/>
    </row>
    <row r="2" spans="1:15" ht="18.75" x14ac:dyDescent="0.3">
      <c r="A2" s="6" t="s">
        <v>0</v>
      </c>
      <c r="B2" s="90"/>
      <c r="C2" s="90"/>
      <c r="D2" s="90"/>
      <c r="E2" s="90"/>
      <c r="F2" s="90"/>
      <c r="G2" s="90"/>
      <c r="H2" s="90"/>
      <c r="I2" s="90"/>
      <c r="J2" s="90"/>
      <c r="K2" s="90"/>
      <c r="L2" s="90"/>
      <c r="M2" s="90"/>
      <c r="N2" s="90"/>
      <c r="O2" s="90"/>
    </row>
    <row r="3" spans="1:15" ht="9" customHeight="1" x14ac:dyDescent="0.25">
      <c r="A3" s="15"/>
      <c r="B3" s="9"/>
      <c r="C3" s="9"/>
      <c r="D3" s="9"/>
      <c r="E3" s="9"/>
      <c r="F3" s="9"/>
      <c r="G3" s="9"/>
      <c r="H3" s="9"/>
      <c r="I3" s="9"/>
      <c r="J3" s="9"/>
      <c r="K3" s="9"/>
      <c r="L3" s="9"/>
      <c r="M3" s="9"/>
      <c r="N3" s="9"/>
      <c r="O3" s="9"/>
    </row>
    <row r="4" spans="1:15" ht="15.75" x14ac:dyDescent="0.25">
      <c r="A4" s="15"/>
      <c r="B4" s="9"/>
      <c r="C4" s="91" t="s">
        <v>1</v>
      </c>
      <c r="D4" s="91" t="s">
        <v>2</v>
      </c>
      <c r="E4" s="91" t="s">
        <v>3</v>
      </c>
      <c r="F4" s="91" t="s">
        <v>4</v>
      </c>
      <c r="G4" s="91" t="s">
        <v>5</v>
      </c>
      <c r="H4" s="91" t="s">
        <v>6</v>
      </c>
      <c r="I4" s="91" t="s">
        <v>7</v>
      </c>
      <c r="J4" s="91" t="s">
        <v>8</v>
      </c>
      <c r="K4" s="91" t="s">
        <v>9</v>
      </c>
      <c r="L4" s="91" t="s">
        <v>10</v>
      </c>
      <c r="M4" s="91" t="s">
        <v>11</v>
      </c>
      <c r="N4" s="91" t="s">
        <v>12</v>
      </c>
      <c r="O4" s="92" t="s">
        <v>13</v>
      </c>
    </row>
    <row r="5" spans="1:15" ht="15.75" x14ac:dyDescent="0.25">
      <c r="A5" s="36" t="s">
        <v>14</v>
      </c>
      <c r="B5" s="9"/>
      <c r="C5" s="303">
        <v>1720192.37864</v>
      </c>
      <c r="D5" s="303">
        <v>1805916.2588899999</v>
      </c>
      <c r="E5" s="303">
        <v>2322958.5078499997</v>
      </c>
      <c r="F5" s="303">
        <v>1806200.4593700001</v>
      </c>
      <c r="G5" s="303">
        <v>1719436.5226900002</v>
      </c>
      <c r="H5" s="303">
        <v>2270388.4017699999</v>
      </c>
      <c r="I5" s="303">
        <v>2170813.8100100001</v>
      </c>
      <c r="J5" s="303">
        <v>1703243.8634899999</v>
      </c>
      <c r="K5" s="303">
        <v>4061173.6816199995</v>
      </c>
      <c r="L5" s="303">
        <v>3421814.7761199996</v>
      </c>
      <c r="M5" s="303">
        <v>1892789.7738899998</v>
      </c>
      <c r="N5" s="303">
        <v>2783070.9612900005</v>
      </c>
      <c r="O5" s="202">
        <v>27677999.395629998</v>
      </c>
    </row>
    <row r="6" spans="1:15" ht="15.75" x14ac:dyDescent="0.25">
      <c r="A6" s="93"/>
      <c r="B6" s="9"/>
      <c r="C6" s="303"/>
      <c r="D6" s="303"/>
      <c r="E6" s="303"/>
      <c r="F6" s="303"/>
      <c r="G6" s="303"/>
      <c r="H6" s="303"/>
      <c r="I6" s="303"/>
      <c r="J6" s="303"/>
      <c r="K6" s="303"/>
      <c r="L6" s="303"/>
      <c r="M6" s="303"/>
      <c r="N6" s="303"/>
      <c r="O6" s="35"/>
    </row>
    <row r="7" spans="1:15" ht="15.75" x14ac:dyDescent="0.25">
      <c r="A7" s="36" t="s">
        <v>15</v>
      </c>
      <c r="B7" s="9"/>
      <c r="C7" s="303">
        <v>1693106.04262</v>
      </c>
      <c r="D7" s="303">
        <v>1772097.5824799999</v>
      </c>
      <c r="E7" s="303">
        <v>2308920.4559399998</v>
      </c>
      <c r="F7" s="303">
        <v>1790321.7490400001</v>
      </c>
      <c r="G7" s="303">
        <v>1713005.8295200001</v>
      </c>
      <c r="H7" s="303">
        <v>2255371.6131799999</v>
      </c>
      <c r="I7" s="303">
        <v>2150306.8923800001</v>
      </c>
      <c r="J7" s="303">
        <v>1687686.9358999999</v>
      </c>
      <c r="K7" s="303">
        <v>4011742.0556499995</v>
      </c>
      <c r="L7" s="303">
        <v>3261396.4413199998</v>
      </c>
      <c r="M7" s="303">
        <v>1841091.8811699999</v>
      </c>
      <c r="N7" s="303">
        <v>2663480.7091300003</v>
      </c>
      <c r="O7" s="202">
        <v>27148528.188329998</v>
      </c>
    </row>
    <row r="8" spans="1:15" ht="15.75" x14ac:dyDescent="0.25">
      <c r="A8" s="93"/>
      <c r="B8" s="9"/>
      <c r="C8" s="303"/>
      <c r="D8" s="303"/>
      <c r="E8" s="303"/>
      <c r="F8" s="303"/>
      <c r="G8" s="303"/>
      <c r="H8" s="303"/>
      <c r="I8" s="303"/>
      <c r="J8" s="303"/>
      <c r="K8" s="303"/>
      <c r="L8" s="303"/>
      <c r="M8" s="303"/>
      <c r="N8" s="303"/>
      <c r="O8" s="35"/>
    </row>
    <row r="9" spans="1:15" ht="19.5" customHeight="1" x14ac:dyDescent="0.25">
      <c r="A9" s="36" t="s">
        <v>16</v>
      </c>
      <c r="B9" s="9"/>
      <c r="C9" s="303">
        <v>78048.141399999993</v>
      </c>
      <c r="D9" s="303">
        <v>59873.908689999989</v>
      </c>
      <c r="E9" s="303">
        <v>466004.64114000002</v>
      </c>
      <c r="F9" s="303">
        <v>107320.25761000002</v>
      </c>
      <c r="G9" s="303">
        <v>39437.367630000001</v>
      </c>
      <c r="H9" s="303">
        <v>459863.15670999995</v>
      </c>
      <c r="I9" s="303">
        <v>95998.187810000003</v>
      </c>
      <c r="J9" s="303">
        <v>64124.102630000009</v>
      </c>
      <c r="K9" s="303">
        <v>2274376.5693699997</v>
      </c>
      <c r="L9" s="303">
        <v>586332.31126999995</v>
      </c>
      <c r="M9" s="303">
        <v>81340.421130000002</v>
      </c>
      <c r="N9" s="303">
        <v>650990.9696999999</v>
      </c>
      <c r="O9" s="202">
        <v>4963710.0350900004</v>
      </c>
    </row>
    <row r="10" spans="1:15" ht="19.5" customHeight="1" x14ac:dyDescent="0.25">
      <c r="A10" s="144" t="s">
        <v>17</v>
      </c>
      <c r="B10" s="9"/>
      <c r="C10" s="35">
        <v>-324.51961</v>
      </c>
      <c r="D10" s="35">
        <v>639.48125000000005</v>
      </c>
      <c r="E10" s="35">
        <v>4496.4558799999995</v>
      </c>
      <c r="F10" s="35">
        <v>-4602.1320199999991</v>
      </c>
      <c r="G10" s="35">
        <v>1848.7014299999998</v>
      </c>
      <c r="H10" s="35">
        <v>1695.3597400000001</v>
      </c>
      <c r="I10" s="35">
        <v>-1039.8861899999999</v>
      </c>
      <c r="J10" s="35">
        <v>1323.9371000000001</v>
      </c>
      <c r="K10" s="35">
        <v>15482.69923</v>
      </c>
      <c r="L10" s="35">
        <v>2070.6545500000002</v>
      </c>
      <c r="M10" s="35">
        <v>-18840.541570000001</v>
      </c>
      <c r="N10" s="35">
        <v>1691.97703</v>
      </c>
      <c r="O10" s="35">
        <v>4442.1868200000008</v>
      </c>
    </row>
    <row r="11" spans="1:15" ht="19.5" customHeight="1" x14ac:dyDescent="0.25">
      <c r="A11" s="144" t="s">
        <v>18</v>
      </c>
      <c r="B11" s="9"/>
      <c r="C11" s="35">
        <v>54387.972909999997</v>
      </c>
      <c r="D11" s="35">
        <v>42684.769229999998</v>
      </c>
      <c r="E11" s="35">
        <v>311745.47260000004</v>
      </c>
      <c r="F11" s="35">
        <v>69832.923880000002</v>
      </c>
      <c r="G11" s="35">
        <v>24963.377949999998</v>
      </c>
      <c r="H11" s="35">
        <v>289514.32535</v>
      </c>
      <c r="I11" s="35">
        <v>55649.913110000001</v>
      </c>
      <c r="J11" s="35">
        <v>27654.17311</v>
      </c>
      <c r="K11" s="35">
        <v>328221.03158999997</v>
      </c>
      <c r="L11" s="35">
        <v>307016.18398999999</v>
      </c>
      <c r="M11" s="35">
        <v>36335.365689999999</v>
      </c>
      <c r="N11" s="35">
        <v>474395.59044</v>
      </c>
      <c r="O11" s="35">
        <v>2022401.0998499999</v>
      </c>
    </row>
    <row r="12" spans="1:15" ht="19.5" customHeight="1" x14ac:dyDescent="0.25">
      <c r="A12" s="144" t="s">
        <v>19</v>
      </c>
      <c r="B12" s="9"/>
      <c r="C12" s="35">
        <v>19849.451300000001</v>
      </c>
      <c r="D12" s="35">
        <v>11603.45449</v>
      </c>
      <c r="E12" s="35">
        <v>120532.42461</v>
      </c>
      <c r="F12" s="35">
        <v>31433.519379999998</v>
      </c>
      <c r="G12" s="35">
        <v>7476.6725299999998</v>
      </c>
      <c r="H12" s="35">
        <v>153048.77578999999</v>
      </c>
      <c r="I12" s="35">
        <v>20373.4139</v>
      </c>
      <c r="J12" s="35">
        <v>9976.1631400000006</v>
      </c>
      <c r="K12" s="35">
        <v>160951.47799000001</v>
      </c>
      <c r="L12" s="35">
        <v>134843.85310000001</v>
      </c>
      <c r="M12" s="35">
        <v>36749.507549999995</v>
      </c>
      <c r="N12" s="35">
        <v>130404.26178</v>
      </c>
      <c r="O12" s="35">
        <v>837242.97556000017</v>
      </c>
    </row>
    <row r="13" spans="1:15" ht="19.5" customHeight="1" x14ac:dyDescent="0.25">
      <c r="A13" s="109" t="s">
        <v>291</v>
      </c>
      <c r="B13" s="9"/>
      <c r="C13" s="94">
        <v>4135.2368000000006</v>
      </c>
      <c r="D13" s="94">
        <v>4946.2037200000004</v>
      </c>
      <c r="E13" s="94">
        <v>29230.288049999999</v>
      </c>
      <c r="F13" s="94">
        <v>10655.946370000001</v>
      </c>
      <c r="G13" s="94">
        <v>5148.6157199999998</v>
      </c>
      <c r="H13" s="94">
        <v>15604.695830000001</v>
      </c>
      <c r="I13" s="94">
        <v>21014.746990000003</v>
      </c>
      <c r="J13" s="94">
        <v>25169.829280000002</v>
      </c>
      <c r="K13" s="94">
        <v>1769721.3605599999</v>
      </c>
      <c r="L13" s="94">
        <v>142401.61963</v>
      </c>
      <c r="M13" s="94">
        <v>27096.089460000003</v>
      </c>
      <c r="N13" s="94">
        <v>44499.140449999999</v>
      </c>
      <c r="O13" s="94">
        <v>2099623.7728599999</v>
      </c>
    </row>
    <row r="14" spans="1:15" ht="19.5" customHeight="1" x14ac:dyDescent="0.25">
      <c r="A14" s="144" t="s">
        <v>20</v>
      </c>
      <c r="B14" s="9"/>
      <c r="C14" s="35">
        <v>3582.46893</v>
      </c>
      <c r="D14" s="35">
        <v>2586.8529100000001</v>
      </c>
      <c r="E14" s="35">
        <v>17721.26888</v>
      </c>
      <c r="F14" s="35">
        <v>9189.0315800000008</v>
      </c>
      <c r="G14" s="35">
        <v>3065.4800599999999</v>
      </c>
      <c r="H14" s="35">
        <v>12514.540080000001</v>
      </c>
      <c r="I14" s="35">
        <v>2952.4341800000002</v>
      </c>
      <c r="J14" s="35">
        <v>10958.818730000001</v>
      </c>
      <c r="K14" s="35">
        <v>1161815.0743900002</v>
      </c>
      <c r="L14" s="35">
        <v>84071.638319999998</v>
      </c>
      <c r="M14" s="35">
        <v>-1016.23148</v>
      </c>
      <c r="N14" s="35">
        <v>22581.668329999997</v>
      </c>
      <c r="O14" s="35">
        <v>1330023.0449099999</v>
      </c>
    </row>
    <row r="15" spans="1:15" ht="19.5" customHeight="1" x14ac:dyDescent="0.25">
      <c r="A15" s="144" t="s">
        <v>21</v>
      </c>
      <c r="B15" s="9"/>
      <c r="C15" s="35">
        <v>8.25</v>
      </c>
      <c r="D15" s="35">
        <v>358.637</v>
      </c>
      <c r="E15" s="35">
        <v>1294.60896</v>
      </c>
      <c r="F15" s="35">
        <v>381.98399999999998</v>
      </c>
      <c r="G15" s="35">
        <v>3.3182600000000004</v>
      </c>
      <c r="H15" s="35">
        <v>37.973999999999997</v>
      </c>
      <c r="I15" s="35">
        <v>22.290990000000001</v>
      </c>
      <c r="J15" s="35">
        <v>22.139890000000001</v>
      </c>
      <c r="K15" s="35">
        <v>1560.335</v>
      </c>
      <c r="L15" s="35">
        <v>5434.87943</v>
      </c>
      <c r="M15" s="35">
        <v>19240.786250000001</v>
      </c>
      <c r="N15" s="35">
        <v>355.54399999999998</v>
      </c>
      <c r="O15" s="35">
        <v>28720.747780000002</v>
      </c>
    </row>
    <row r="16" spans="1:15" ht="19.5" customHeight="1" x14ac:dyDescent="0.25">
      <c r="A16" s="144" t="s">
        <v>22</v>
      </c>
      <c r="B16" s="9"/>
      <c r="C16" s="35">
        <v>343.68978000000004</v>
      </c>
      <c r="D16" s="35">
        <v>621.51918000000001</v>
      </c>
      <c r="E16" s="35">
        <v>317.22615999999999</v>
      </c>
      <c r="F16" s="35">
        <v>218.08285999999998</v>
      </c>
      <c r="G16" s="35">
        <v>104.48415</v>
      </c>
      <c r="H16" s="35">
        <v>133.93764999999999</v>
      </c>
      <c r="I16" s="35">
        <v>17191.739320000001</v>
      </c>
      <c r="J16" s="35">
        <v>13117.88803</v>
      </c>
      <c r="K16" s="35">
        <v>352258.00413999998</v>
      </c>
      <c r="L16" s="35">
        <v>48840.804459999999</v>
      </c>
      <c r="M16" s="35">
        <v>7598.1509100000003</v>
      </c>
      <c r="N16" s="35">
        <v>17663.017980000001</v>
      </c>
      <c r="O16" s="35">
        <v>458408.54462</v>
      </c>
    </row>
    <row r="17" spans="1:15" ht="19.5" customHeight="1" x14ac:dyDescent="0.25">
      <c r="A17" s="144" t="s">
        <v>23</v>
      </c>
      <c r="B17" s="9"/>
      <c r="C17" s="35">
        <v>3.2530000000000001</v>
      </c>
      <c r="D17" s="35">
        <v>1215.7149999999999</v>
      </c>
      <c r="E17" s="35">
        <v>9380.4639999999999</v>
      </c>
      <c r="F17" s="35">
        <v>360.11039</v>
      </c>
      <c r="G17" s="35">
        <v>1876.64525</v>
      </c>
      <c r="H17" s="35">
        <v>2315.4234000000001</v>
      </c>
      <c r="I17" s="35">
        <v>486.29665999999997</v>
      </c>
      <c r="J17" s="35">
        <v>469.34022999999996</v>
      </c>
      <c r="K17" s="35">
        <v>251472.22534</v>
      </c>
      <c r="L17" s="35">
        <v>953.99774000000002</v>
      </c>
      <c r="M17" s="35">
        <v>714.53099999999995</v>
      </c>
      <c r="N17" s="35">
        <v>3214.30089</v>
      </c>
      <c r="O17" s="35">
        <v>272462.30290000007</v>
      </c>
    </row>
    <row r="18" spans="1:15" ht="19.5" customHeight="1" x14ac:dyDescent="0.25">
      <c r="A18" s="144" t="s">
        <v>24</v>
      </c>
      <c r="B18" s="9"/>
      <c r="C18" s="35">
        <v>197.57508999999999</v>
      </c>
      <c r="D18" s="35">
        <v>163.47963000000001</v>
      </c>
      <c r="E18" s="35">
        <v>516.72005000000001</v>
      </c>
      <c r="F18" s="35">
        <v>506.73753999999997</v>
      </c>
      <c r="G18" s="35">
        <v>98.688000000000002</v>
      </c>
      <c r="H18" s="35">
        <v>602.82069999999999</v>
      </c>
      <c r="I18" s="35">
        <v>361.98584000000005</v>
      </c>
      <c r="J18" s="35">
        <v>601.64240000000007</v>
      </c>
      <c r="K18" s="35">
        <v>2615.7216899999999</v>
      </c>
      <c r="L18" s="35">
        <v>3100.2996800000001</v>
      </c>
      <c r="M18" s="35">
        <v>558.85278000000005</v>
      </c>
      <c r="N18" s="35">
        <v>684.60924999999997</v>
      </c>
      <c r="O18" s="35">
        <v>10009.13265</v>
      </c>
    </row>
    <row r="19" spans="1:15" ht="15.75" x14ac:dyDescent="0.25">
      <c r="A19" s="93"/>
      <c r="B19" s="9"/>
      <c r="C19" s="35"/>
      <c r="D19" s="35"/>
      <c r="E19" s="35"/>
      <c r="F19" s="35"/>
      <c r="G19" s="35"/>
      <c r="H19" s="35"/>
      <c r="I19" s="35"/>
      <c r="J19" s="35"/>
      <c r="K19" s="35"/>
      <c r="L19" s="35"/>
      <c r="M19" s="35"/>
      <c r="N19" s="35"/>
      <c r="O19" s="35"/>
    </row>
    <row r="20" spans="1:15" ht="18.75" customHeight="1" x14ac:dyDescent="0.25">
      <c r="A20" s="36" t="s">
        <v>25</v>
      </c>
      <c r="B20" s="9"/>
      <c r="C20" s="202">
        <v>847234.81205000007</v>
      </c>
      <c r="D20" s="202">
        <v>858746.08576999989</v>
      </c>
      <c r="E20" s="202">
        <v>840488.26005999988</v>
      </c>
      <c r="F20" s="202">
        <v>849333.06780000008</v>
      </c>
      <c r="G20" s="202">
        <v>826494.85895000002</v>
      </c>
      <c r="H20" s="202">
        <v>893139.12910000002</v>
      </c>
      <c r="I20" s="202">
        <v>893990.71340999997</v>
      </c>
      <c r="J20" s="202">
        <v>724540.07330000005</v>
      </c>
      <c r="K20" s="202">
        <v>803152.78014000005</v>
      </c>
      <c r="L20" s="202">
        <v>893371.41349999991</v>
      </c>
      <c r="M20" s="202">
        <v>836289.30684999994</v>
      </c>
      <c r="N20" s="202">
        <v>899439.27156000002</v>
      </c>
      <c r="O20" s="202">
        <v>10166219.77249</v>
      </c>
    </row>
    <row r="21" spans="1:15" ht="18.75" customHeight="1" x14ac:dyDescent="0.25">
      <c r="A21" s="109" t="s">
        <v>292</v>
      </c>
      <c r="B21" s="9"/>
      <c r="C21" s="94">
        <v>743822.18287000002</v>
      </c>
      <c r="D21" s="94">
        <v>734860.63746999996</v>
      </c>
      <c r="E21" s="94">
        <v>714940.63304999995</v>
      </c>
      <c r="F21" s="94">
        <v>726698.50011000002</v>
      </c>
      <c r="G21" s="94">
        <v>708255.86223999993</v>
      </c>
      <c r="H21" s="94">
        <v>756420.17084999999</v>
      </c>
      <c r="I21" s="94">
        <v>807452.11765999999</v>
      </c>
      <c r="J21" s="94">
        <v>623712.95634000003</v>
      </c>
      <c r="K21" s="94">
        <v>690608.76889000006</v>
      </c>
      <c r="L21" s="94">
        <v>777284.24512999994</v>
      </c>
      <c r="M21" s="94">
        <v>710500.96808000002</v>
      </c>
      <c r="N21" s="94">
        <v>777708.74285000004</v>
      </c>
      <c r="O21" s="94">
        <v>8772265.7855399996</v>
      </c>
    </row>
    <row r="22" spans="1:15" ht="18.75" customHeight="1" x14ac:dyDescent="0.25">
      <c r="A22" s="144" t="s">
        <v>26</v>
      </c>
      <c r="B22" s="9"/>
      <c r="C22" s="35">
        <v>660220.59750000003</v>
      </c>
      <c r="D22" s="35">
        <v>618428.65714000002</v>
      </c>
      <c r="E22" s="35">
        <v>626210.08777999994</v>
      </c>
      <c r="F22" s="35">
        <v>626502.64835999999</v>
      </c>
      <c r="G22" s="35">
        <v>617754.50354999991</v>
      </c>
      <c r="H22" s="35">
        <v>666218.61736999999</v>
      </c>
      <c r="I22" s="35">
        <v>714442.21733000001</v>
      </c>
      <c r="J22" s="35">
        <v>545398.55275999999</v>
      </c>
      <c r="K22" s="35">
        <v>583608.38066000002</v>
      </c>
      <c r="L22" s="35">
        <v>670316.73337999999</v>
      </c>
      <c r="M22" s="35">
        <v>604505.85910999996</v>
      </c>
      <c r="N22" s="35">
        <v>678044.56108000001</v>
      </c>
      <c r="O22" s="35">
        <v>7611651.4160200004</v>
      </c>
    </row>
    <row r="23" spans="1:15" ht="18.75" customHeight="1" x14ac:dyDescent="0.25">
      <c r="A23" s="144" t="s">
        <v>27</v>
      </c>
      <c r="B23" s="9"/>
      <c r="C23" s="35">
        <v>83601.585370000001</v>
      </c>
      <c r="D23" s="35">
        <v>116431.98032999999</v>
      </c>
      <c r="E23" s="35">
        <v>88730.545270000002</v>
      </c>
      <c r="F23" s="35">
        <v>100195.85175</v>
      </c>
      <c r="G23" s="35">
        <v>90501.358689999994</v>
      </c>
      <c r="H23" s="35">
        <v>90201.553480000002</v>
      </c>
      <c r="I23" s="35">
        <v>93009.900330000004</v>
      </c>
      <c r="J23" s="35">
        <v>78314.403579999998</v>
      </c>
      <c r="K23" s="35">
        <v>107000.38823000001</v>
      </c>
      <c r="L23" s="35">
        <v>106967.51175000001</v>
      </c>
      <c r="M23" s="35">
        <v>105995.10897</v>
      </c>
      <c r="N23" s="35">
        <v>99664.181769999996</v>
      </c>
      <c r="O23" s="35">
        <v>1160614.3695199999</v>
      </c>
    </row>
    <row r="24" spans="1:15" ht="18.75" customHeight="1" x14ac:dyDescent="0.25">
      <c r="A24" s="144" t="s">
        <v>28</v>
      </c>
      <c r="B24" s="9"/>
      <c r="C24" s="35">
        <v>77179.420689999999</v>
      </c>
      <c r="D24" s="35">
        <v>99620.324500000002</v>
      </c>
      <c r="E24" s="35">
        <v>100003.92916</v>
      </c>
      <c r="F24" s="35">
        <v>95140.319109999997</v>
      </c>
      <c r="G24" s="35">
        <v>91864.033410000004</v>
      </c>
      <c r="H24" s="35">
        <v>95336.109909999999</v>
      </c>
      <c r="I24" s="35">
        <v>65230.86045</v>
      </c>
      <c r="J24" s="35">
        <v>76369.874779999998</v>
      </c>
      <c r="K24" s="35">
        <v>85991.484219999998</v>
      </c>
      <c r="L24" s="35">
        <v>91024.20395000001</v>
      </c>
      <c r="M24" s="35">
        <v>98145.793109999999</v>
      </c>
      <c r="N24" s="35">
        <v>94000.7111</v>
      </c>
      <c r="O24" s="35">
        <v>1069907.06439</v>
      </c>
    </row>
    <row r="25" spans="1:15" ht="18.75" customHeight="1" x14ac:dyDescent="0.25">
      <c r="A25" s="144" t="s">
        <v>29</v>
      </c>
      <c r="B25" s="9"/>
      <c r="C25" s="35">
        <v>2554.2331899999999</v>
      </c>
      <c r="D25" s="35">
        <v>2347.5435400000001</v>
      </c>
      <c r="E25" s="35">
        <v>2503.8906299999999</v>
      </c>
      <c r="F25" s="35">
        <v>2106.98108</v>
      </c>
      <c r="G25" s="35">
        <v>1914.6096200000002</v>
      </c>
      <c r="H25" s="35">
        <v>1945.0603100000001</v>
      </c>
      <c r="I25" s="35">
        <v>1940.2098600000002</v>
      </c>
      <c r="J25" s="35">
        <v>1898.38474</v>
      </c>
      <c r="K25" s="35">
        <v>1900.8957800000001</v>
      </c>
      <c r="L25" s="35">
        <v>2099.8587799999996</v>
      </c>
      <c r="M25" s="35">
        <v>2185.7803100000001</v>
      </c>
      <c r="N25" s="35">
        <v>2505.2753499999999</v>
      </c>
      <c r="O25" s="35">
        <v>25902.723190000001</v>
      </c>
    </row>
    <row r="26" spans="1:15" ht="18.75" customHeight="1" x14ac:dyDescent="0.25">
      <c r="A26" s="144" t="s">
        <v>30</v>
      </c>
      <c r="B26" s="9"/>
      <c r="C26" s="35">
        <v>23678.975300000002</v>
      </c>
      <c r="D26" s="35">
        <v>21917.580260000002</v>
      </c>
      <c r="E26" s="35">
        <v>23039.807219999999</v>
      </c>
      <c r="F26" s="35">
        <v>25387.267500000002</v>
      </c>
      <c r="G26" s="35">
        <v>24460.35368</v>
      </c>
      <c r="H26" s="35">
        <v>39437.788030000003</v>
      </c>
      <c r="I26" s="35">
        <v>19367.525440000001</v>
      </c>
      <c r="J26" s="35">
        <v>22558.85744</v>
      </c>
      <c r="K26" s="35">
        <v>24651.631249999999</v>
      </c>
      <c r="L26" s="35">
        <v>22963.105640000002</v>
      </c>
      <c r="M26" s="35">
        <v>25456.765350000001</v>
      </c>
      <c r="N26" s="35">
        <v>25224.542260000002</v>
      </c>
      <c r="O26" s="35">
        <v>298144.19937000005</v>
      </c>
    </row>
    <row r="27" spans="1:15" ht="15.75" x14ac:dyDescent="0.25">
      <c r="A27" s="93"/>
      <c r="B27" s="9"/>
      <c r="C27" s="35"/>
      <c r="D27" s="35"/>
      <c r="E27" s="35"/>
      <c r="F27" s="35"/>
      <c r="G27" s="35"/>
      <c r="H27" s="35"/>
      <c r="I27" s="35"/>
      <c r="J27" s="35"/>
      <c r="K27" s="35"/>
      <c r="L27" s="35"/>
      <c r="M27" s="35"/>
      <c r="N27" s="35"/>
      <c r="O27" s="35"/>
    </row>
    <row r="28" spans="1:15" ht="18.75" customHeight="1" x14ac:dyDescent="0.25">
      <c r="A28" s="36" t="s">
        <v>31</v>
      </c>
      <c r="B28" s="9"/>
      <c r="C28" s="202">
        <v>767823.08916999993</v>
      </c>
      <c r="D28" s="202">
        <v>853477.58801999991</v>
      </c>
      <c r="E28" s="202">
        <v>1002427.5547399999</v>
      </c>
      <c r="F28" s="202">
        <v>833668.42363000009</v>
      </c>
      <c r="G28" s="202">
        <v>847073.60294000024</v>
      </c>
      <c r="H28" s="202">
        <v>902369.32736999996</v>
      </c>
      <c r="I28" s="202">
        <v>1160317.99116</v>
      </c>
      <c r="J28" s="202">
        <v>899022.7599699999</v>
      </c>
      <c r="K28" s="202">
        <v>934212.70614000002</v>
      </c>
      <c r="L28" s="202">
        <v>1781692.71655</v>
      </c>
      <c r="M28" s="202">
        <v>923462.15318999987</v>
      </c>
      <c r="N28" s="202">
        <v>1113050.4678700001</v>
      </c>
      <c r="O28" s="202">
        <v>12018598.380750002</v>
      </c>
    </row>
    <row r="29" spans="1:15" ht="18.75" customHeight="1" x14ac:dyDescent="0.25">
      <c r="A29" s="109" t="s">
        <v>293</v>
      </c>
      <c r="B29" s="9"/>
      <c r="C29" s="94">
        <v>663939.68318999989</v>
      </c>
      <c r="D29" s="94">
        <v>749938.69733999996</v>
      </c>
      <c r="E29" s="94">
        <v>902498.80100999994</v>
      </c>
      <c r="F29" s="94">
        <v>735565.76996000006</v>
      </c>
      <c r="G29" s="94">
        <v>769180.76237000013</v>
      </c>
      <c r="H29" s="94">
        <v>794020.5043700001</v>
      </c>
      <c r="I29" s="94">
        <v>1059405.2697699999</v>
      </c>
      <c r="J29" s="94">
        <v>812763.73844999995</v>
      </c>
      <c r="K29" s="94">
        <v>833600.50937999994</v>
      </c>
      <c r="L29" s="94">
        <v>1680663.2736800001</v>
      </c>
      <c r="M29" s="94">
        <v>803643.65055000002</v>
      </c>
      <c r="N29" s="94">
        <v>995306.73676999996</v>
      </c>
      <c r="O29" s="94">
        <v>10800527.396840001</v>
      </c>
    </row>
    <row r="30" spans="1:15" ht="18.75" customHeight="1" x14ac:dyDescent="0.25">
      <c r="A30" s="144" t="s">
        <v>32</v>
      </c>
      <c r="B30" s="9"/>
      <c r="C30" s="35">
        <v>626236.29001999996</v>
      </c>
      <c r="D30" s="35">
        <v>713911.57600999996</v>
      </c>
      <c r="E30" s="35">
        <v>617490.44721999997</v>
      </c>
      <c r="F30" s="35">
        <v>651102.60273000004</v>
      </c>
      <c r="G30" s="35">
        <v>728600.47521000006</v>
      </c>
      <c r="H30" s="35">
        <v>699803.82569000009</v>
      </c>
      <c r="I30" s="35">
        <v>705851.87605999992</v>
      </c>
      <c r="J30" s="35">
        <v>774161.54504999996</v>
      </c>
      <c r="K30" s="35">
        <v>729853.95432000002</v>
      </c>
      <c r="L30" s="35">
        <v>655241.54398000007</v>
      </c>
      <c r="M30" s="35">
        <v>740383.76832000003</v>
      </c>
      <c r="N30" s="35">
        <v>653690.30764000001</v>
      </c>
      <c r="O30" s="35">
        <v>8296328.2122500008</v>
      </c>
    </row>
    <row r="31" spans="1:15" ht="18.75" customHeight="1" x14ac:dyDescent="0.25">
      <c r="A31" s="144" t="s">
        <v>438</v>
      </c>
      <c r="B31" s="9"/>
      <c r="C31" s="35">
        <v>26845.432219999999</v>
      </c>
      <c r="D31" s="35">
        <v>20704.37269</v>
      </c>
      <c r="E31" s="35">
        <v>268107.29707999999</v>
      </c>
      <c r="F31" s="35">
        <v>40072.85974</v>
      </c>
      <c r="G31" s="35">
        <v>18221.294129999998</v>
      </c>
      <c r="H31" s="35">
        <v>82363.364119999998</v>
      </c>
      <c r="I31" s="35">
        <v>340442.77943</v>
      </c>
      <c r="J31" s="35">
        <v>13740.26518</v>
      </c>
      <c r="K31" s="35">
        <v>26819.547070000001</v>
      </c>
      <c r="L31" s="35">
        <v>246188.91158000001</v>
      </c>
      <c r="M31" s="35">
        <v>23845.97032</v>
      </c>
      <c r="N31" s="35">
        <v>274572.15619999997</v>
      </c>
      <c r="O31" s="35">
        <v>1381924.24976</v>
      </c>
    </row>
    <row r="32" spans="1:15" ht="18.75" customHeight="1" x14ac:dyDescent="0.25">
      <c r="A32" s="144" t="s">
        <v>437</v>
      </c>
      <c r="B32" s="9"/>
      <c r="C32" s="35">
        <v>10857.960949999999</v>
      </c>
      <c r="D32" s="35">
        <v>15322.74864</v>
      </c>
      <c r="E32" s="35">
        <v>16901.056710000001</v>
      </c>
      <c r="F32" s="35">
        <v>44390.307489999999</v>
      </c>
      <c r="G32" s="35">
        <v>22358.993030000001</v>
      </c>
      <c r="H32" s="35">
        <v>11853.314560000001</v>
      </c>
      <c r="I32" s="35">
        <v>13110.61428</v>
      </c>
      <c r="J32" s="35">
        <v>24861.928219999998</v>
      </c>
      <c r="K32" s="35">
        <v>76927.007989999998</v>
      </c>
      <c r="L32" s="35">
        <v>779232.81811999995</v>
      </c>
      <c r="M32" s="35">
        <v>39413.911909999995</v>
      </c>
      <c r="N32" s="35">
        <v>67044.272930000006</v>
      </c>
      <c r="O32" s="35">
        <v>1122274.9348299999</v>
      </c>
    </row>
    <row r="33" spans="1:15" ht="18.75" customHeight="1" x14ac:dyDescent="0.25">
      <c r="A33" s="144" t="s">
        <v>33</v>
      </c>
      <c r="B33" s="9"/>
      <c r="C33" s="35">
        <v>27733.198270000001</v>
      </c>
      <c r="D33" s="35">
        <v>27963.74136</v>
      </c>
      <c r="E33" s="35">
        <v>26475.706149999998</v>
      </c>
      <c r="F33" s="35">
        <v>23000.434870000001</v>
      </c>
      <c r="G33" s="35">
        <v>18242.310989999998</v>
      </c>
      <c r="H33" s="35">
        <v>29214.758679999999</v>
      </c>
      <c r="I33" s="35">
        <v>22851.589629999999</v>
      </c>
      <c r="J33" s="35">
        <v>15140.416630000002</v>
      </c>
      <c r="K33" s="35">
        <v>20613.671480000001</v>
      </c>
      <c r="L33" s="35">
        <v>23777.0985</v>
      </c>
      <c r="M33" s="35">
        <v>28299.209910000001</v>
      </c>
      <c r="N33" s="35">
        <v>28840.262859999999</v>
      </c>
      <c r="O33" s="35">
        <v>292152.39932999999</v>
      </c>
    </row>
    <row r="34" spans="1:15" ht="18.75" customHeight="1" x14ac:dyDescent="0.25">
      <c r="A34" s="144" t="s">
        <v>34</v>
      </c>
      <c r="B34" s="9"/>
      <c r="C34" s="35">
        <v>66305.099100000007</v>
      </c>
      <c r="D34" s="35">
        <v>69523.201629999996</v>
      </c>
      <c r="E34" s="35">
        <v>64716.85151</v>
      </c>
      <c r="F34" s="35">
        <v>67627.27393000001</v>
      </c>
      <c r="G34" s="35">
        <v>52781.299159999995</v>
      </c>
      <c r="H34" s="35">
        <v>70310.462920000005</v>
      </c>
      <c r="I34" s="35">
        <v>69477.007180000001</v>
      </c>
      <c r="J34" s="35">
        <v>64902.310109999999</v>
      </c>
      <c r="K34" s="35">
        <v>76476.880400000009</v>
      </c>
      <c r="L34" s="35">
        <v>68199.40376999999</v>
      </c>
      <c r="M34" s="35">
        <v>85837.482810000001</v>
      </c>
      <c r="N34" s="35">
        <v>71524.961900000009</v>
      </c>
      <c r="O34" s="35">
        <v>827682.23441999999</v>
      </c>
    </row>
    <row r="35" spans="1:15" ht="18.75" customHeight="1" x14ac:dyDescent="0.25">
      <c r="A35" s="144" t="s">
        <v>468</v>
      </c>
      <c r="B35" s="9"/>
      <c r="C35" s="35">
        <v>8805.7813999999998</v>
      </c>
      <c r="D35" s="35">
        <v>6966.54504</v>
      </c>
      <c r="E35" s="35">
        <v>8548.6804900000006</v>
      </c>
      <c r="F35" s="35">
        <v>6817.4804800000002</v>
      </c>
      <c r="G35" s="35">
        <v>6811.9637199999997</v>
      </c>
      <c r="H35" s="35">
        <v>8630.7842700000001</v>
      </c>
      <c r="I35" s="35">
        <v>7007.4744700000001</v>
      </c>
      <c r="J35" s="35">
        <v>7469.2110000000002</v>
      </c>
      <c r="K35" s="35">
        <v>9944.4119499999997</v>
      </c>
      <c r="L35" s="35">
        <v>7545.4389000000001</v>
      </c>
      <c r="M35" s="35">
        <v>7276.7844400000004</v>
      </c>
      <c r="N35" s="35">
        <v>9204.5476699999999</v>
      </c>
      <c r="O35" s="35">
        <v>95029.103830000007</v>
      </c>
    </row>
    <row r="36" spans="1:15" ht="18.75" customHeight="1" x14ac:dyDescent="0.25">
      <c r="A36" s="144" t="s">
        <v>35</v>
      </c>
      <c r="B36" s="9"/>
      <c r="C36" s="35">
        <v>1039.3272099999999</v>
      </c>
      <c r="D36" s="35">
        <v>-914.59735000000001</v>
      </c>
      <c r="E36" s="35">
        <v>187.51558</v>
      </c>
      <c r="F36" s="35">
        <v>657.46438999999998</v>
      </c>
      <c r="G36" s="35">
        <v>57.2667</v>
      </c>
      <c r="H36" s="35">
        <v>192.81712999999999</v>
      </c>
      <c r="I36" s="35">
        <v>1576.65011</v>
      </c>
      <c r="J36" s="35">
        <v>-1252.9162200000001</v>
      </c>
      <c r="K36" s="35">
        <v>-6422.7670699999999</v>
      </c>
      <c r="L36" s="35">
        <v>1507.5017</v>
      </c>
      <c r="M36" s="35">
        <v>-1594.97452</v>
      </c>
      <c r="N36" s="35">
        <v>8173.95867</v>
      </c>
      <c r="O36" s="35">
        <v>3207.2463299999999</v>
      </c>
    </row>
    <row r="37" spans="1:15" ht="15.75" x14ac:dyDescent="0.25">
      <c r="A37" s="93"/>
      <c r="B37" s="9"/>
      <c r="C37" s="35"/>
      <c r="D37" s="35"/>
      <c r="E37" s="35"/>
      <c r="F37" s="35"/>
      <c r="G37" s="35"/>
      <c r="H37" s="35"/>
      <c r="I37" s="35"/>
      <c r="J37" s="35"/>
      <c r="K37" s="35"/>
      <c r="L37" s="35"/>
      <c r="M37" s="35"/>
      <c r="N37" s="35"/>
      <c r="O37" s="35"/>
    </row>
    <row r="38" spans="1:15" ht="18.75" customHeight="1" x14ac:dyDescent="0.25">
      <c r="A38" s="36" t="s">
        <v>36</v>
      </c>
      <c r="B38" s="9"/>
      <c r="C38" s="202">
        <v>27086.336020000002</v>
      </c>
      <c r="D38" s="202">
        <v>33818.67641</v>
      </c>
      <c r="E38" s="202">
        <v>14038.051910000002</v>
      </c>
      <c r="F38" s="202">
        <v>15878.710330000002</v>
      </c>
      <c r="G38" s="202">
        <v>6430.6931700000005</v>
      </c>
      <c r="H38" s="202">
        <v>15016.788589999996</v>
      </c>
      <c r="I38" s="202">
        <v>20506.917629999996</v>
      </c>
      <c r="J38" s="202">
        <v>15556.927589999999</v>
      </c>
      <c r="K38" s="202">
        <v>49431.625969999994</v>
      </c>
      <c r="L38" s="202">
        <v>160418.33479999998</v>
      </c>
      <c r="M38" s="202">
        <v>51697.892720000003</v>
      </c>
      <c r="N38" s="202">
        <v>119590.25216</v>
      </c>
      <c r="O38" s="202">
        <v>529471.20730000001</v>
      </c>
    </row>
    <row r="39" spans="1:15" ht="18.75" customHeight="1" x14ac:dyDescent="0.25">
      <c r="A39" s="144" t="s">
        <v>37</v>
      </c>
      <c r="B39" s="9"/>
      <c r="C39" s="35">
        <v>0</v>
      </c>
      <c r="D39" s="35">
        <v>0</v>
      </c>
      <c r="E39" s="35">
        <v>0</v>
      </c>
      <c r="F39" s="35">
        <v>0</v>
      </c>
      <c r="G39" s="35">
        <v>0</v>
      </c>
      <c r="H39" s="35">
        <v>0</v>
      </c>
      <c r="I39" s="35">
        <v>0</v>
      </c>
      <c r="J39" s="35">
        <v>0</v>
      </c>
      <c r="K39" s="35">
        <v>0</v>
      </c>
      <c r="L39" s="35">
        <v>0</v>
      </c>
      <c r="M39" s="35">
        <v>0</v>
      </c>
      <c r="N39" s="35">
        <v>80000</v>
      </c>
      <c r="O39" s="35">
        <v>80000</v>
      </c>
    </row>
    <row r="40" spans="1:15" ht="18.75" customHeight="1" x14ac:dyDescent="0.25">
      <c r="A40" s="109" t="s">
        <v>439</v>
      </c>
      <c r="B40" s="9"/>
      <c r="C40" s="94">
        <v>22676.789420000001</v>
      </c>
      <c r="D40" s="94">
        <v>27503.175199999998</v>
      </c>
      <c r="E40" s="94">
        <v>13094.307400000002</v>
      </c>
      <c r="F40" s="94">
        <v>8054.4873500000003</v>
      </c>
      <c r="G40" s="94">
        <v>1691.9998800000012</v>
      </c>
      <c r="H40" s="94">
        <v>11185.040889999997</v>
      </c>
      <c r="I40" s="94">
        <v>16538.262759999998</v>
      </c>
      <c r="J40" s="94">
        <v>11706.601729999998</v>
      </c>
      <c r="K40" s="94">
        <v>45865.423929999997</v>
      </c>
      <c r="L40" s="94">
        <v>154640.63571999999</v>
      </c>
      <c r="M40" s="94">
        <v>45629.984710000004</v>
      </c>
      <c r="N40" s="94">
        <v>24462.771310000004</v>
      </c>
      <c r="O40" s="94">
        <v>383049.48029999994</v>
      </c>
    </row>
    <row r="41" spans="1:15" ht="18.75" customHeight="1" x14ac:dyDescent="0.25">
      <c r="A41" s="144" t="s">
        <v>268</v>
      </c>
      <c r="B41" s="9"/>
      <c r="C41" s="35">
        <v>7046.2794999999996</v>
      </c>
      <c r="D41" s="35">
        <v>7001.3104899999998</v>
      </c>
      <c r="E41" s="35">
        <v>6046.0880700000007</v>
      </c>
      <c r="F41" s="35">
        <v>5118.1289800000004</v>
      </c>
      <c r="G41" s="35">
        <v>5571.7855199999995</v>
      </c>
      <c r="H41" s="35">
        <v>21927.327949999999</v>
      </c>
      <c r="I41" s="35">
        <v>10526.271720000001</v>
      </c>
      <c r="J41" s="35">
        <v>7515.7778799999996</v>
      </c>
      <c r="K41" s="35">
        <v>14967.270550000001</v>
      </c>
      <c r="L41" s="35">
        <v>20144.425429999999</v>
      </c>
      <c r="M41" s="35">
        <v>25630.742170000001</v>
      </c>
      <c r="N41" s="35">
        <v>7326.5941500000008</v>
      </c>
      <c r="O41" s="35">
        <v>138822.00240999999</v>
      </c>
    </row>
    <row r="42" spans="1:15" ht="18.75" customHeight="1" x14ac:dyDescent="0.25">
      <c r="A42" s="144" t="s">
        <v>38</v>
      </c>
      <c r="B42" s="9"/>
      <c r="C42" s="35">
        <v>15630.50992</v>
      </c>
      <c r="D42" s="35">
        <v>20501.864709999998</v>
      </c>
      <c r="E42" s="35">
        <v>7048.2193299999999</v>
      </c>
      <c r="F42" s="35">
        <v>2936.3583699999999</v>
      </c>
      <c r="G42" s="35">
        <v>-3879.7856399999982</v>
      </c>
      <c r="H42" s="35">
        <v>-10742.287060000002</v>
      </c>
      <c r="I42" s="35">
        <v>6011.991039999999</v>
      </c>
      <c r="J42" s="35">
        <v>4190.8238499999998</v>
      </c>
      <c r="K42" s="35">
        <v>30898.153379999996</v>
      </c>
      <c r="L42" s="35">
        <v>134496.21028999999</v>
      </c>
      <c r="M42" s="35">
        <v>19999.242539999999</v>
      </c>
      <c r="N42" s="35">
        <v>17136.177160000003</v>
      </c>
      <c r="O42" s="35">
        <v>244227.47788999998</v>
      </c>
    </row>
    <row r="43" spans="1:15" ht="18.75" customHeight="1" x14ac:dyDescent="0.25">
      <c r="A43" s="144" t="s">
        <v>440</v>
      </c>
      <c r="B43" s="9"/>
      <c r="C43" s="35">
        <v>748.99089000000004</v>
      </c>
      <c r="D43" s="35">
        <v>7975.96947</v>
      </c>
      <c r="E43" s="35">
        <v>2404.8829999999998</v>
      </c>
      <c r="F43" s="35">
        <v>553.14008999999999</v>
      </c>
      <c r="G43" s="35">
        <v>548.02473999999995</v>
      </c>
      <c r="H43" s="35">
        <v>507.99629999999996</v>
      </c>
      <c r="I43" s="35">
        <v>637.30315000000007</v>
      </c>
      <c r="J43" s="35">
        <v>358.56339000000003</v>
      </c>
      <c r="K43" s="35">
        <v>1845.41794</v>
      </c>
      <c r="L43" s="35">
        <v>-3352.9191499999997</v>
      </c>
      <c r="M43" s="35">
        <v>772.94180000000006</v>
      </c>
      <c r="N43" s="35">
        <v>811.90075000000002</v>
      </c>
      <c r="O43" s="35">
        <v>13812.212370000003</v>
      </c>
    </row>
    <row r="44" spans="1:15" ht="18.75" customHeight="1" x14ac:dyDescent="0.25">
      <c r="A44" s="144" t="s">
        <v>441</v>
      </c>
      <c r="B44" s="9"/>
      <c r="C44" s="35">
        <v>-3139.8572999999997</v>
      </c>
      <c r="D44" s="35">
        <v>5087.3671199999999</v>
      </c>
      <c r="E44" s="35">
        <v>-3547.0823599999999</v>
      </c>
      <c r="F44" s="35">
        <v>-5993.73002</v>
      </c>
      <c r="G44" s="35">
        <v>-12626.437529999999</v>
      </c>
      <c r="H44" s="35">
        <v>-18314.584940000001</v>
      </c>
      <c r="I44" s="35">
        <v>-3956.3033700000001</v>
      </c>
      <c r="J44" s="35">
        <v>-5772.9170400000003</v>
      </c>
      <c r="K44" s="35">
        <v>20244.353569999999</v>
      </c>
      <c r="L44" s="35">
        <v>130708.32771</v>
      </c>
      <c r="M44" s="35">
        <v>10952.825800000001</v>
      </c>
      <c r="N44" s="35">
        <v>11413.363650000001</v>
      </c>
      <c r="O44" s="35">
        <v>125055.32529000001</v>
      </c>
    </row>
    <row r="45" spans="1:15" ht="18.75" customHeight="1" x14ac:dyDescent="0.25">
      <c r="A45" s="144" t="s">
        <v>442</v>
      </c>
      <c r="B45" s="9"/>
      <c r="C45" s="35">
        <v>18021.376329999999</v>
      </c>
      <c r="D45" s="35">
        <v>7438.5281199999999</v>
      </c>
      <c r="E45" s="35">
        <v>8190.4186900000004</v>
      </c>
      <c r="F45" s="35">
        <v>8376.9483</v>
      </c>
      <c r="G45" s="35">
        <v>8198.6271500000003</v>
      </c>
      <c r="H45" s="35">
        <v>7064.3015800000003</v>
      </c>
      <c r="I45" s="35">
        <v>9330.9912599999989</v>
      </c>
      <c r="J45" s="35">
        <v>9605.1774999999998</v>
      </c>
      <c r="K45" s="35">
        <v>8808.3818699999993</v>
      </c>
      <c r="L45" s="35">
        <v>7140.8017300000001</v>
      </c>
      <c r="M45" s="35">
        <v>8273.4749400000001</v>
      </c>
      <c r="N45" s="35">
        <v>4910.9127600000002</v>
      </c>
      <c r="O45" s="35">
        <v>105359.94023000001</v>
      </c>
    </row>
    <row r="46" spans="1:15" ht="18.75" customHeight="1" x14ac:dyDescent="0.25">
      <c r="A46" s="109" t="s">
        <v>275</v>
      </c>
      <c r="B46" s="9"/>
      <c r="C46" s="94">
        <v>4409.5465999999997</v>
      </c>
      <c r="D46" s="94">
        <v>6315.5012100000004</v>
      </c>
      <c r="E46" s="94">
        <v>943.74450999999999</v>
      </c>
      <c r="F46" s="94">
        <v>7824.2229800000005</v>
      </c>
      <c r="G46" s="94">
        <v>4738.6932899999993</v>
      </c>
      <c r="H46" s="94">
        <v>3831.7476999999999</v>
      </c>
      <c r="I46" s="94">
        <v>3968.6548699999998</v>
      </c>
      <c r="J46" s="94">
        <v>3850.3258599999999</v>
      </c>
      <c r="K46" s="94">
        <v>3566.2020400000001</v>
      </c>
      <c r="L46" s="94">
        <v>5777.6990800000003</v>
      </c>
      <c r="M46" s="94">
        <v>6067.9080099999992</v>
      </c>
      <c r="N46" s="94">
        <v>15127.48085</v>
      </c>
      <c r="O46" s="94">
        <v>66421.726999999999</v>
      </c>
    </row>
    <row r="47" spans="1:15" ht="18.75" customHeight="1" x14ac:dyDescent="0.25">
      <c r="A47" s="144" t="s">
        <v>270</v>
      </c>
      <c r="B47" s="9"/>
      <c r="C47" s="35">
        <v>630.46662000000003</v>
      </c>
      <c r="D47" s="35">
        <v>2176.2025899999999</v>
      </c>
      <c r="E47" s="35">
        <v>770.46581000000003</v>
      </c>
      <c r="F47" s="35">
        <v>696.79241000000002</v>
      </c>
      <c r="G47" s="35">
        <v>1175.25297</v>
      </c>
      <c r="H47" s="35">
        <v>511.29234000000002</v>
      </c>
      <c r="I47" s="35">
        <v>643.20793000000003</v>
      </c>
      <c r="J47" s="35">
        <v>757.49361999999996</v>
      </c>
      <c r="K47" s="35">
        <v>489.42354</v>
      </c>
      <c r="L47" s="35">
        <v>1923.9630199999999</v>
      </c>
      <c r="M47" s="35">
        <v>1968.9321499999999</v>
      </c>
      <c r="N47" s="35">
        <v>2600.0784100000001</v>
      </c>
      <c r="O47" s="35">
        <v>14343.57141</v>
      </c>
    </row>
    <row r="48" spans="1:15" ht="18.75" customHeight="1" x14ac:dyDescent="0.25">
      <c r="A48" s="144" t="s">
        <v>269</v>
      </c>
      <c r="B48" s="9"/>
      <c r="C48" s="35">
        <v>3779.07998</v>
      </c>
      <c r="D48" s="35">
        <v>4139.2986200000005</v>
      </c>
      <c r="E48" s="35">
        <v>173.27870000000001</v>
      </c>
      <c r="F48" s="35">
        <v>7127.4305700000004</v>
      </c>
      <c r="G48" s="35">
        <v>3563.4403199999997</v>
      </c>
      <c r="H48" s="35">
        <v>3320.4553599999999</v>
      </c>
      <c r="I48" s="35">
        <v>3325.4469399999998</v>
      </c>
      <c r="J48" s="35">
        <v>3092.8322400000002</v>
      </c>
      <c r="K48" s="35">
        <v>3076.7784999999999</v>
      </c>
      <c r="L48" s="35">
        <v>3853.7360600000002</v>
      </c>
      <c r="M48" s="35">
        <v>4098.9758599999996</v>
      </c>
      <c r="N48" s="35">
        <v>12527.40244</v>
      </c>
      <c r="O48" s="35">
        <v>52078.155589999995</v>
      </c>
    </row>
    <row r="49" spans="1:15" ht="15.75" x14ac:dyDescent="0.25">
      <c r="A49" s="15"/>
      <c r="B49" s="9"/>
      <c r="C49" s="9"/>
      <c r="D49" s="9"/>
      <c r="E49" s="9"/>
      <c r="F49" s="9"/>
      <c r="G49" s="9"/>
      <c r="H49" s="9"/>
      <c r="I49" s="9"/>
      <c r="J49" s="9"/>
      <c r="K49" s="9"/>
      <c r="L49" s="9"/>
      <c r="M49" s="9"/>
      <c r="N49" s="9"/>
      <c r="O49" s="9"/>
    </row>
    <row r="50" spans="1:15" ht="15.75" x14ac:dyDescent="0.25">
      <c r="A50" s="15"/>
      <c r="B50" s="9"/>
      <c r="C50" s="9"/>
      <c r="D50" s="9"/>
      <c r="E50" s="9"/>
      <c r="F50" s="9"/>
      <c r="G50" s="9"/>
      <c r="H50" s="9"/>
      <c r="I50" s="9"/>
      <c r="J50" s="9"/>
      <c r="K50" s="9"/>
      <c r="L50" s="9"/>
      <c r="M50" s="9"/>
      <c r="N50" s="9"/>
      <c r="O50" s="9"/>
    </row>
  </sheetData>
  <phoneticPr fontId="0" type="noConversion"/>
  <printOptions verticalCentered="1"/>
  <pageMargins left="0" right="0" top="0.2" bottom="0" header="0.36" footer="0"/>
  <pageSetup scale="65" orientation="landscape"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
  <sheetViews>
    <sheetView zoomScaleNormal="100" workbookViewId="0">
      <selection sqref="A1:H1"/>
    </sheetView>
  </sheetViews>
  <sheetFormatPr defaultRowHeight="12.75" x14ac:dyDescent="0.2"/>
  <cols>
    <col min="1" max="1" width="9.33203125" style="277"/>
    <col min="2" max="2" width="17.33203125" style="278" customWidth="1"/>
    <col min="3" max="3" width="3.83203125" style="278" customWidth="1"/>
    <col min="4" max="4" width="17.33203125" style="278" customWidth="1"/>
    <col min="5" max="5" width="3.83203125" style="278" customWidth="1"/>
    <col min="6" max="6" width="25" bestFit="1" customWidth="1"/>
    <col min="7" max="7" width="3.83203125" style="278" customWidth="1"/>
    <col min="8" max="8" width="13.33203125" bestFit="1" customWidth="1"/>
    <col min="9" max="9" width="26.83203125" customWidth="1"/>
  </cols>
  <sheetData>
    <row r="1" spans="1:17" ht="18.75" x14ac:dyDescent="0.3">
      <c r="A1" s="430" t="s">
        <v>394</v>
      </c>
      <c r="B1" s="430"/>
      <c r="C1" s="430"/>
      <c r="D1" s="430"/>
      <c r="E1" s="430"/>
      <c r="F1" s="430"/>
      <c r="G1" s="430"/>
      <c r="H1" s="430"/>
    </row>
    <row r="2" spans="1:17" ht="15.75" x14ac:dyDescent="0.25">
      <c r="B2" s="280"/>
      <c r="C2" s="280"/>
      <c r="D2" s="280"/>
      <c r="E2" s="280"/>
      <c r="G2" s="280"/>
      <c r="J2" s="295"/>
      <c r="K2" s="322"/>
      <c r="L2" s="295"/>
      <c r="M2" s="295"/>
      <c r="N2" s="295"/>
      <c r="O2" s="295"/>
      <c r="P2" s="295"/>
      <c r="Q2" s="295"/>
    </row>
    <row r="3" spans="1:17" x14ac:dyDescent="0.2">
      <c r="A3" s="281" t="s">
        <v>395</v>
      </c>
      <c r="B3" s="282" t="s">
        <v>396</v>
      </c>
      <c r="C3" s="282"/>
      <c r="D3" s="282" t="s">
        <v>397</v>
      </c>
      <c r="E3" s="283"/>
      <c r="F3" s="282" t="s">
        <v>398</v>
      </c>
      <c r="G3" s="283"/>
      <c r="H3" s="282" t="s">
        <v>399</v>
      </c>
      <c r="J3" s="323"/>
      <c r="K3" s="324"/>
      <c r="L3" s="324"/>
      <c r="M3" s="324"/>
      <c r="N3" s="325"/>
      <c r="O3" s="324"/>
      <c r="P3" s="325"/>
      <c r="Q3" s="324"/>
    </row>
    <row r="4" spans="1:17" x14ac:dyDescent="0.2">
      <c r="A4" s="277">
        <v>1991</v>
      </c>
      <c r="B4" s="284">
        <v>143277</v>
      </c>
      <c r="C4" s="284"/>
      <c r="D4" s="284">
        <v>51519</v>
      </c>
      <c r="F4" s="284"/>
      <c r="H4" s="284">
        <v>49924.478506780433</v>
      </c>
      <c r="I4" s="16"/>
      <c r="J4" s="277"/>
      <c r="K4" s="284"/>
      <c r="L4" s="284"/>
      <c r="M4" s="284"/>
      <c r="N4" s="278"/>
      <c r="O4" s="284"/>
      <c r="P4" s="278"/>
      <c r="Q4" s="284"/>
    </row>
    <row r="5" spans="1:17" x14ac:dyDescent="0.2">
      <c r="A5" s="277">
        <v>1992</v>
      </c>
      <c r="B5" s="284">
        <v>141917</v>
      </c>
      <c r="C5" s="284"/>
      <c r="D5" s="284">
        <v>58158</v>
      </c>
      <c r="F5" s="284"/>
      <c r="H5" s="284">
        <v>48925.988936644826</v>
      </c>
      <c r="I5" s="16"/>
      <c r="J5" s="277"/>
      <c r="K5" s="284"/>
      <c r="L5" s="284"/>
      <c r="M5" s="284"/>
      <c r="N5" s="278"/>
      <c r="O5" s="284"/>
      <c r="P5" s="278"/>
      <c r="Q5" s="284"/>
    </row>
    <row r="6" spans="1:17" x14ac:dyDescent="0.2">
      <c r="A6" s="277">
        <v>1993</v>
      </c>
      <c r="B6" s="284">
        <v>140794</v>
      </c>
      <c r="C6" s="284"/>
      <c r="D6" s="284">
        <v>63238</v>
      </c>
      <c r="F6" s="284"/>
      <c r="H6" s="284">
        <v>48338.877069405091</v>
      </c>
      <c r="I6" s="16"/>
      <c r="J6" s="277"/>
      <c r="K6" s="284"/>
      <c r="L6" s="284"/>
      <c r="M6" s="284"/>
      <c r="N6" s="278"/>
      <c r="O6" s="284"/>
      <c r="P6" s="278"/>
      <c r="Q6" s="284"/>
    </row>
    <row r="7" spans="1:17" x14ac:dyDescent="0.2">
      <c r="A7" s="277">
        <v>1994</v>
      </c>
      <c r="B7" s="284">
        <v>141240</v>
      </c>
      <c r="C7" s="284"/>
      <c r="D7" s="284">
        <v>67962</v>
      </c>
      <c r="F7" s="284"/>
      <c r="H7" s="284">
        <v>49208.976856654386</v>
      </c>
      <c r="I7" s="16"/>
      <c r="J7" s="277"/>
      <c r="K7" s="284"/>
      <c r="L7" s="284"/>
      <c r="M7" s="284"/>
      <c r="N7" s="278"/>
      <c r="O7" s="284"/>
      <c r="P7" s="278"/>
      <c r="Q7" s="284"/>
    </row>
    <row r="8" spans="1:17" x14ac:dyDescent="0.2">
      <c r="A8" s="277">
        <v>1995</v>
      </c>
      <c r="B8" s="284">
        <v>141761</v>
      </c>
      <c r="C8" s="284"/>
      <c r="D8" s="284">
        <v>73436</v>
      </c>
      <c r="F8" s="284"/>
      <c r="H8" s="284">
        <v>52063.097514340341</v>
      </c>
      <c r="I8" s="16"/>
      <c r="J8" s="277"/>
      <c r="K8" s="284"/>
      <c r="L8" s="284"/>
      <c r="M8" s="284"/>
      <c r="N8" s="278"/>
      <c r="O8" s="284"/>
      <c r="P8" s="278"/>
      <c r="Q8" s="284"/>
    </row>
    <row r="9" spans="1:17" x14ac:dyDescent="0.2">
      <c r="A9" s="277">
        <v>1996</v>
      </c>
      <c r="B9" s="284">
        <v>143102</v>
      </c>
      <c r="C9" s="284"/>
      <c r="D9" s="284">
        <v>79294</v>
      </c>
      <c r="F9" s="284"/>
      <c r="H9" s="284">
        <v>54458</v>
      </c>
      <c r="I9" s="16"/>
      <c r="J9" s="277"/>
      <c r="K9" s="284"/>
      <c r="L9" s="284"/>
      <c r="M9" s="284"/>
      <c r="N9" s="278"/>
      <c r="O9" s="284"/>
      <c r="P9" s="278"/>
      <c r="Q9" s="284"/>
    </row>
    <row r="10" spans="1:17" x14ac:dyDescent="0.2">
      <c r="A10" s="277">
        <v>1997</v>
      </c>
      <c r="B10" s="284">
        <v>137771</v>
      </c>
      <c r="C10" s="284"/>
      <c r="D10" s="284">
        <v>85439</v>
      </c>
      <c r="F10" s="284"/>
      <c r="H10" s="284">
        <v>66447</v>
      </c>
      <c r="I10" s="16"/>
      <c r="J10" s="277"/>
      <c r="K10" s="284"/>
      <c r="L10" s="284"/>
      <c r="M10" s="284"/>
      <c r="N10" s="278"/>
      <c r="O10" s="284"/>
      <c r="P10" s="278"/>
      <c r="Q10" s="284"/>
    </row>
    <row r="11" spans="1:17" x14ac:dyDescent="0.2">
      <c r="A11" s="277">
        <v>1998</v>
      </c>
      <c r="B11" s="284">
        <v>140362</v>
      </c>
      <c r="C11" s="284"/>
      <c r="D11" s="284">
        <v>92740</v>
      </c>
      <c r="F11" s="284">
        <v>3686</v>
      </c>
      <c r="H11" s="284">
        <v>65694</v>
      </c>
      <c r="I11" s="16"/>
      <c r="J11" s="277"/>
      <c r="K11" s="284"/>
      <c r="L11" s="284"/>
      <c r="M11" s="284"/>
      <c r="N11" s="278"/>
      <c r="O11" s="284"/>
      <c r="P11" s="278"/>
      <c r="Q11" s="284"/>
    </row>
    <row r="12" spans="1:17" x14ac:dyDescent="0.2">
      <c r="A12" s="277">
        <v>1999</v>
      </c>
      <c r="B12" s="284">
        <v>135980</v>
      </c>
      <c r="C12" s="284"/>
      <c r="D12" s="284">
        <v>102792</v>
      </c>
      <c r="F12" s="284">
        <v>6949</v>
      </c>
      <c r="H12" s="284">
        <v>69625</v>
      </c>
      <c r="I12" s="16"/>
      <c r="J12" s="277"/>
      <c r="K12" s="284"/>
      <c r="L12" s="284"/>
      <c r="M12" s="284"/>
      <c r="N12" s="278"/>
      <c r="O12" s="284"/>
      <c r="P12" s="278"/>
      <c r="Q12" s="284"/>
    </row>
    <row r="13" spans="1:17" x14ac:dyDescent="0.2">
      <c r="A13" s="277">
        <v>2000</v>
      </c>
      <c r="B13" s="284">
        <v>134929</v>
      </c>
      <c r="C13" s="284"/>
      <c r="D13" s="284">
        <v>109220</v>
      </c>
      <c r="F13" s="284">
        <v>9028</v>
      </c>
      <c r="H13" s="284">
        <v>70202</v>
      </c>
      <c r="I13" s="16"/>
      <c r="J13" s="277"/>
      <c r="K13" s="284"/>
      <c r="L13" s="284"/>
      <c r="M13" s="284"/>
      <c r="N13" s="278"/>
      <c r="O13" s="284"/>
      <c r="P13" s="278"/>
      <c r="Q13" s="284"/>
    </row>
    <row r="14" spans="1:17" x14ac:dyDescent="0.2">
      <c r="A14" s="277">
        <v>2001</v>
      </c>
      <c r="B14" s="284">
        <v>135834</v>
      </c>
      <c r="C14" s="284"/>
      <c r="D14" s="284">
        <v>115653</v>
      </c>
      <c r="F14" s="284">
        <v>14682</v>
      </c>
      <c r="H14" s="284">
        <v>67113</v>
      </c>
      <c r="I14" s="16"/>
      <c r="J14" s="277"/>
      <c r="K14" s="284"/>
      <c r="L14" s="284"/>
      <c r="M14" s="284"/>
      <c r="N14" s="278"/>
      <c r="O14" s="284"/>
      <c r="P14" s="278"/>
      <c r="Q14" s="284"/>
    </row>
    <row r="15" spans="1:17" x14ac:dyDescent="0.2">
      <c r="A15" s="277">
        <v>2002</v>
      </c>
      <c r="B15" s="284">
        <v>140972</v>
      </c>
      <c r="C15" s="284"/>
      <c r="D15" s="284">
        <v>123187.60041639976</v>
      </c>
      <c r="F15" s="284">
        <v>26139.399583600261</v>
      </c>
      <c r="H15" s="284">
        <v>71349</v>
      </c>
      <c r="I15" s="16"/>
      <c r="J15" s="277"/>
      <c r="K15" s="284"/>
      <c r="L15" s="284"/>
      <c r="M15" s="284"/>
      <c r="N15" s="278"/>
      <c r="O15" s="284"/>
      <c r="P15" s="278"/>
      <c r="Q15" s="284"/>
    </row>
    <row r="16" spans="1:17" x14ac:dyDescent="0.2">
      <c r="A16" s="277">
        <v>2003</v>
      </c>
      <c r="B16" s="284">
        <v>135074</v>
      </c>
      <c r="C16" s="284"/>
      <c r="D16" s="284">
        <v>133630.75833723068</v>
      </c>
      <c r="F16" s="284">
        <v>36935.241662769251</v>
      </c>
      <c r="H16" s="284">
        <v>72616</v>
      </c>
      <c r="I16" s="16"/>
      <c r="J16" s="277"/>
      <c r="K16" s="284"/>
      <c r="L16" s="284"/>
      <c r="M16" s="284"/>
      <c r="N16" s="278"/>
      <c r="O16" s="284"/>
      <c r="P16" s="278"/>
      <c r="Q16" s="284"/>
    </row>
    <row r="17" spans="1:17" x14ac:dyDescent="0.2">
      <c r="A17" s="277">
        <v>2004</v>
      </c>
      <c r="B17" s="284">
        <v>133493</v>
      </c>
      <c r="C17" s="284"/>
      <c r="D17" s="284">
        <v>139591.00930937426</v>
      </c>
      <c r="F17" s="284">
        <v>47860.990690625651</v>
      </c>
      <c r="H17" s="284">
        <v>69935</v>
      </c>
      <c r="I17" s="16"/>
      <c r="J17" s="277"/>
      <c r="K17" s="284"/>
      <c r="L17" s="284"/>
      <c r="M17" s="284"/>
      <c r="N17" s="278"/>
      <c r="O17" s="284"/>
      <c r="P17" s="278"/>
      <c r="Q17" s="284"/>
    </row>
    <row r="18" spans="1:17" x14ac:dyDescent="0.2">
      <c r="A18" s="277">
        <v>2005</v>
      </c>
      <c r="B18" s="284">
        <v>123757</v>
      </c>
      <c r="C18" s="284"/>
      <c r="D18" s="284">
        <v>140730</v>
      </c>
      <c r="F18" s="284">
        <v>61900</v>
      </c>
      <c r="H18" s="284">
        <v>75204</v>
      </c>
      <c r="I18" s="16"/>
      <c r="J18" s="277"/>
      <c r="K18" s="284"/>
      <c r="L18" s="284"/>
      <c r="M18" s="284"/>
      <c r="N18" s="278"/>
      <c r="O18" s="284"/>
      <c r="P18" s="278"/>
      <c r="Q18" s="284"/>
    </row>
    <row r="19" spans="1:17" x14ac:dyDescent="0.2">
      <c r="A19" s="277">
        <v>2006</v>
      </c>
      <c r="B19" s="326">
        <v>115649</v>
      </c>
      <c r="C19" s="326"/>
      <c r="D19" s="326">
        <v>155059</v>
      </c>
      <c r="E19" s="327"/>
      <c r="F19" s="326">
        <v>75294</v>
      </c>
      <c r="G19" s="327"/>
      <c r="H19" s="326">
        <v>83291</v>
      </c>
      <c r="I19" s="16"/>
      <c r="J19" s="328"/>
      <c r="K19" s="329"/>
      <c r="L19" s="329"/>
      <c r="M19" s="329"/>
      <c r="N19" s="330"/>
      <c r="O19" s="329"/>
      <c r="P19" s="330"/>
      <c r="Q19" s="329"/>
    </row>
    <row r="20" spans="1:17" x14ac:dyDescent="0.2">
      <c r="A20" s="277">
        <v>2007</v>
      </c>
      <c r="B20" s="326">
        <v>113565</v>
      </c>
      <c r="C20" s="326"/>
      <c r="D20" s="326">
        <v>159397</v>
      </c>
      <c r="E20" s="327"/>
      <c r="F20" s="326">
        <v>89791</v>
      </c>
      <c r="G20" s="327"/>
      <c r="H20" s="326">
        <v>81160</v>
      </c>
      <c r="I20" s="16"/>
      <c r="J20" s="328"/>
      <c r="K20" s="329"/>
      <c r="L20" s="329"/>
      <c r="M20" s="329"/>
      <c r="N20" s="330"/>
      <c r="O20" s="329"/>
      <c r="P20" s="330"/>
      <c r="Q20" s="329"/>
    </row>
    <row r="21" spans="1:17" x14ac:dyDescent="0.2">
      <c r="A21" s="277">
        <v>2008</v>
      </c>
      <c r="B21" s="326">
        <v>109524</v>
      </c>
      <c r="C21" s="326"/>
      <c r="D21" s="326">
        <v>163008</v>
      </c>
      <c r="E21" s="327"/>
      <c r="F21" s="326">
        <v>103538</v>
      </c>
      <c r="G21" s="327"/>
      <c r="H21" s="326">
        <v>81721</v>
      </c>
      <c r="I21" s="16"/>
      <c r="J21" s="328"/>
      <c r="K21" s="329"/>
      <c r="L21" s="329"/>
      <c r="M21" s="329"/>
      <c r="N21" s="330"/>
      <c r="O21" s="329"/>
      <c r="P21" s="330"/>
      <c r="Q21" s="329"/>
    </row>
    <row r="22" spans="1:17" s="336" customFormat="1" x14ac:dyDescent="0.2">
      <c r="A22" s="337">
        <v>2009</v>
      </c>
      <c r="B22" s="326">
        <v>104369</v>
      </c>
      <c r="C22" s="326"/>
      <c r="D22" s="326">
        <v>163959</v>
      </c>
      <c r="E22" s="327"/>
      <c r="F22" s="326">
        <v>110969</v>
      </c>
      <c r="G22" s="327"/>
      <c r="H22" s="326">
        <v>80329</v>
      </c>
      <c r="I22" s="16"/>
      <c r="J22" s="328"/>
      <c r="K22" s="329"/>
      <c r="L22" s="329"/>
      <c r="M22" s="329"/>
      <c r="N22" s="330"/>
      <c r="O22" s="329"/>
      <c r="P22" s="330"/>
      <c r="Q22" s="329"/>
    </row>
    <row r="23" spans="1:17" s="352" customFormat="1" x14ac:dyDescent="0.2">
      <c r="A23" s="353">
        <v>2010</v>
      </c>
      <c r="B23" s="326">
        <v>101234</v>
      </c>
      <c r="C23" s="326"/>
      <c r="D23" s="326">
        <v>163926</v>
      </c>
      <c r="E23" s="327"/>
      <c r="F23" s="326">
        <v>119714</v>
      </c>
      <c r="G23" s="327"/>
      <c r="H23" s="326">
        <v>79149</v>
      </c>
      <c r="I23" s="16"/>
      <c r="J23" s="328"/>
      <c r="K23" s="329"/>
      <c r="L23" s="329"/>
      <c r="M23" s="329"/>
      <c r="N23" s="330"/>
      <c r="O23" s="329"/>
      <c r="P23" s="330"/>
      <c r="Q23" s="329"/>
    </row>
    <row r="24" spans="1:17" s="352" customFormat="1" x14ac:dyDescent="0.2">
      <c r="A24" s="353"/>
      <c r="B24" s="326"/>
      <c r="C24" s="326"/>
      <c r="D24" s="326"/>
      <c r="E24" s="327"/>
      <c r="F24" s="326"/>
      <c r="G24" s="327"/>
      <c r="H24" s="326"/>
      <c r="I24" s="16"/>
      <c r="J24" s="328"/>
      <c r="K24" s="329"/>
      <c r="L24" s="329"/>
      <c r="M24" s="329"/>
      <c r="N24" s="330"/>
      <c r="O24" s="329"/>
      <c r="P24" s="330"/>
      <c r="Q24" s="329"/>
    </row>
    <row r="25" spans="1:17" x14ac:dyDescent="0.2">
      <c r="B25" s="284"/>
      <c r="C25" s="284"/>
      <c r="F25" s="278"/>
      <c r="H25" s="278"/>
    </row>
    <row r="26" spans="1:17" x14ac:dyDescent="0.2">
      <c r="A26" s="431" t="s">
        <v>504</v>
      </c>
      <c r="B26" s="431"/>
      <c r="C26" s="431"/>
      <c r="D26" s="431"/>
      <c r="E26" s="431"/>
      <c r="F26" s="431"/>
      <c r="G26" s="431"/>
      <c r="H26" s="431"/>
      <c r="I26" s="348"/>
    </row>
    <row r="27" spans="1:17" ht="6" customHeight="1" x14ac:dyDescent="0.2"/>
    <row r="28" spans="1:17" x14ac:dyDescent="0.2">
      <c r="A28" s="432" t="s">
        <v>520</v>
      </c>
      <c r="B28" s="432"/>
      <c r="C28" s="432"/>
      <c r="D28" s="432"/>
      <c r="E28" s="432"/>
      <c r="F28" s="432"/>
      <c r="G28" s="345"/>
      <c r="H28" s="345"/>
      <c r="I28" s="345"/>
      <c r="J28" s="345"/>
      <c r="K28" s="345"/>
    </row>
    <row r="29" spans="1:17" s="340" customFormat="1" ht="7.5" customHeight="1" x14ac:dyDescent="0.2">
      <c r="A29" s="339"/>
      <c r="B29" s="339"/>
      <c r="C29" s="339"/>
      <c r="D29" s="339"/>
      <c r="E29" s="339"/>
      <c r="F29" s="339"/>
      <c r="G29" s="345"/>
      <c r="H29" s="345"/>
      <c r="I29" s="345"/>
      <c r="J29" s="345"/>
      <c r="K29" s="345"/>
    </row>
    <row r="30" spans="1:17" s="355" customFormat="1" x14ac:dyDescent="0.2">
      <c r="A30" s="354" t="s">
        <v>527</v>
      </c>
      <c r="B30" s="354"/>
      <c r="C30" s="354"/>
      <c r="D30" s="354"/>
      <c r="E30" s="354"/>
      <c r="F30" s="354"/>
      <c r="G30" s="345"/>
      <c r="H30" s="345"/>
      <c r="I30" s="345"/>
      <c r="J30" s="345"/>
      <c r="K30" s="345"/>
    </row>
    <row r="31" spans="1:17" s="355" customFormat="1" ht="7.5" customHeight="1" x14ac:dyDescent="0.2">
      <c r="A31" s="354"/>
      <c r="B31" s="354"/>
      <c r="C31" s="354"/>
      <c r="D31" s="354"/>
      <c r="E31" s="354"/>
      <c r="F31" s="354"/>
      <c r="G31" s="345"/>
      <c r="H31" s="345"/>
      <c r="I31" s="345"/>
      <c r="J31" s="345"/>
      <c r="K31" s="345"/>
    </row>
    <row r="32" spans="1:17" s="340" customFormat="1" ht="27.75" customHeight="1" x14ac:dyDescent="0.2">
      <c r="A32" s="429" t="s">
        <v>505</v>
      </c>
      <c r="B32" s="429"/>
      <c r="C32" s="429"/>
      <c r="D32" s="429"/>
      <c r="E32" s="429"/>
      <c r="F32" s="429"/>
      <c r="G32" s="429"/>
      <c r="H32" s="429"/>
      <c r="I32" s="429"/>
      <c r="J32" s="346"/>
      <c r="K32" s="346"/>
    </row>
    <row r="33" spans="1:11" s="340" customFormat="1" ht="6" customHeight="1" x14ac:dyDescent="0.2">
      <c r="A33" s="339"/>
      <c r="B33" s="339"/>
      <c r="C33" s="339"/>
      <c r="D33" s="339"/>
      <c r="E33" s="339"/>
      <c r="F33" s="339"/>
      <c r="G33" s="345"/>
      <c r="H33" s="345"/>
      <c r="I33" s="345"/>
      <c r="J33" s="345"/>
      <c r="K33" s="345"/>
    </row>
    <row r="34" spans="1:11" ht="39" customHeight="1" x14ac:dyDescent="0.2">
      <c r="A34" s="429" t="s">
        <v>503</v>
      </c>
      <c r="B34" s="429"/>
      <c r="C34" s="429"/>
      <c r="D34" s="429"/>
      <c r="E34" s="429"/>
      <c r="F34" s="429"/>
      <c r="G34" s="429"/>
      <c r="H34" s="429"/>
      <c r="I34" s="429"/>
      <c r="J34" s="345"/>
      <c r="K34" s="345"/>
    </row>
    <row r="35" spans="1:11" s="340" customFormat="1" x14ac:dyDescent="0.2">
      <c r="A35" s="347"/>
      <c r="B35" s="347"/>
      <c r="C35" s="347"/>
      <c r="D35" s="347"/>
      <c r="E35" s="347"/>
      <c r="F35" s="347"/>
      <c r="G35" s="347"/>
      <c r="H35" s="347"/>
    </row>
    <row r="36" spans="1:11" x14ac:dyDescent="0.2">
      <c r="A36" s="279"/>
      <c r="B36" s="279"/>
      <c r="C36" s="279"/>
      <c r="D36" s="279"/>
      <c r="E36" s="279"/>
      <c r="F36" s="279"/>
      <c r="G36"/>
    </row>
    <row r="37" spans="1:11" x14ac:dyDescent="0.2">
      <c r="A37" s="279"/>
      <c r="B37" s="279"/>
      <c r="C37" s="279"/>
      <c r="D37" s="279"/>
      <c r="E37" s="279"/>
      <c r="F37" s="279"/>
      <c r="G37"/>
    </row>
    <row r="38" spans="1:11" x14ac:dyDescent="0.2">
      <c r="A38" s="279"/>
      <c r="B38" s="279"/>
      <c r="C38" s="279"/>
      <c r="D38" s="279"/>
      <c r="E38" s="279"/>
      <c r="F38" s="279"/>
      <c r="G38"/>
    </row>
  </sheetData>
  <mergeCells count="5">
    <mergeCell ref="A34:I34"/>
    <mergeCell ref="A1:H1"/>
    <mergeCell ref="A26:H26"/>
    <mergeCell ref="A28:F28"/>
    <mergeCell ref="A32:I32"/>
  </mergeCells>
  <phoneticPr fontId="40" type="noConversion"/>
  <pageMargins left="0.78" right="0.5" top="0.69" bottom="0.3" header="0.43" footer="0.23"/>
  <pageSetup scale="7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6"/>
  <sheetViews>
    <sheetView zoomScale="75" zoomScaleNormal="75" workbookViewId="0"/>
  </sheetViews>
  <sheetFormatPr defaultRowHeight="12.75" x14ac:dyDescent="0.2"/>
  <cols>
    <col min="1" max="1" width="4.83203125" style="4" customWidth="1"/>
    <col min="2" max="4" width="9.33203125" style="4" customWidth="1"/>
    <col min="5" max="5" width="41.1640625" style="4" customWidth="1"/>
    <col min="6" max="6" width="13.83203125" style="4" customWidth="1"/>
    <col min="7" max="7" width="1.83203125" style="4" customWidth="1"/>
    <col min="8" max="8" width="13.83203125" style="4" customWidth="1"/>
    <col min="9" max="9" width="1.83203125" style="4" customWidth="1"/>
    <col min="10" max="11" width="13.83203125" style="4" customWidth="1"/>
    <col min="12" max="12" width="9.33203125" style="4" customWidth="1"/>
    <col min="13" max="16384" width="9.33203125" style="4"/>
  </cols>
  <sheetData>
    <row r="1" spans="1:11" ht="22.5" x14ac:dyDescent="0.3">
      <c r="A1" s="21"/>
      <c r="B1" s="406" t="s">
        <v>278</v>
      </c>
      <c r="C1" s="406"/>
      <c r="D1" s="406"/>
      <c r="E1" s="406"/>
      <c r="F1" s="406"/>
      <c r="G1" s="406"/>
      <c r="H1" s="406"/>
      <c r="I1" s="297"/>
      <c r="J1" s="130"/>
      <c r="K1" s="130"/>
    </row>
    <row r="2" spans="1:11" ht="15.75" x14ac:dyDescent="0.25">
      <c r="B2" s="434" t="s">
        <v>0</v>
      </c>
      <c r="C2" s="434"/>
      <c r="D2" s="434"/>
      <c r="E2" s="434"/>
      <c r="F2" s="434"/>
      <c r="G2" s="434"/>
      <c r="H2" s="434"/>
      <c r="I2" s="298"/>
      <c r="J2" s="131"/>
      <c r="K2" s="131"/>
    </row>
    <row r="3" spans="1:11" x14ac:dyDescent="0.2">
      <c r="D3" s="132"/>
    </row>
    <row r="4" spans="1:11" x14ac:dyDescent="0.2">
      <c r="D4" s="132"/>
    </row>
    <row r="5" spans="1:11" ht="18.75" x14ac:dyDescent="0.3">
      <c r="B5" s="133" t="s">
        <v>62</v>
      </c>
      <c r="C5" s="134"/>
      <c r="D5" s="134"/>
      <c r="E5" s="134"/>
      <c r="F5" s="135" t="s">
        <v>448</v>
      </c>
      <c r="H5" s="135" t="s">
        <v>467</v>
      </c>
      <c r="I5" s="135"/>
      <c r="J5" s="135" t="s">
        <v>507</v>
      </c>
      <c r="K5" s="135"/>
    </row>
    <row r="6" spans="1:11" ht="18.75" x14ac:dyDescent="0.3">
      <c r="B6" s="133"/>
      <c r="C6" s="134"/>
      <c r="D6" s="134"/>
      <c r="E6" s="134"/>
      <c r="F6" s="66"/>
      <c r="H6" s="66"/>
      <c r="I6" s="66"/>
      <c r="J6" s="66"/>
      <c r="K6" s="66"/>
    </row>
    <row r="7" spans="1:11" ht="22.5" x14ac:dyDescent="0.3">
      <c r="B7" s="102" t="s">
        <v>512</v>
      </c>
      <c r="C7" s="136"/>
      <c r="D7" s="136"/>
      <c r="E7" s="136"/>
      <c r="F7" s="137">
        <v>2718.8937500000002</v>
      </c>
      <c r="H7" s="137">
        <v>40005.312729999998</v>
      </c>
      <c r="I7" s="137"/>
      <c r="J7" s="137">
        <v>7660.5202499999996</v>
      </c>
      <c r="K7" s="137"/>
    </row>
    <row r="8" spans="1:11" ht="18.75" x14ac:dyDescent="0.3">
      <c r="B8" s="102"/>
      <c r="C8" s="136"/>
      <c r="D8" s="136"/>
      <c r="E8" s="136"/>
      <c r="F8" s="230"/>
      <c r="H8" s="230"/>
      <c r="I8" s="230"/>
      <c r="J8" s="230"/>
      <c r="K8" s="230"/>
    </row>
    <row r="9" spans="1:11" ht="18.75" x14ac:dyDescent="0.3">
      <c r="B9" s="102" t="s">
        <v>63</v>
      </c>
      <c r="C9" s="136"/>
      <c r="D9" s="136"/>
      <c r="E9" s="136"/>
      <c r="F9" s="137">
        <v>89405.091</v>
      </c>
      <c r="H9" s="137">
        <v>55232.900999999998</v>
      </c>
      <c r="I9" s="137"/>
      <c r="J9" s="137">
        <v>93959.706000000006</v>
      </c>
      <c r="K9" s="137"/>
    </row>
    <row r="10" spans="1:11" ht="18.75" x14ac:dyDescent="0.3">
      <c r="B10" s="102"/>
      <c r="C10" s="136"/>
      <c r="D10" s="136"/>
      <c r="E10" s="136"/>
    </row>
    <row r="11" spans="1:11" ht="18.75" x14ac:dyDescent="0.3">
      <c r="B11" s="102" t="s">
        <v>64</v>
      </c>
      <c r="C11" s="136"/>
      <c r="D11" s="136"/>
      <c r="E11" s="136"/>
      <c r="F11" s="138">
        <v>15918.310579999999</v>
      </c>
      <c r="H11" s="138">
        <v>12908.749099999999</v>
      </c>
      <c r="I11" s="138"/>
      <c r="J11" s="138">
        <v>26661.05228</v>
      </c>
      <c r="K11" s="138"/>
    </row>
    <row r="12" spans="1:11" ht="18.75" x14ac:dyDescent="0.3">
      <c r="B12" s="102"/>
      <c r="C12" s="136"/>
      <c r="D12" s="136"/>
      <c r="E12" s="136"/>
      <c r="F12" s="231"/>
      <c r="H12" s="231"/>
      <c r="I12" s="231"/>
      <c r="J12" s="231"/>
      <c r="K12" s="231"/>
    </row>
    <row r="13" spans="1:11" ht="18.75" x14ac:dyDescent="0.3">
      <c r="B13" s="102" t="s">
        <v>65</v>
      </c>
      <c r="C13" s="136"/>
      <c r="D13" s="136"/>
      <c r="E13" s="136"/>
      <c r="F13" s="138">
        <v>62879.623200000002</v>
      </c>
      <c r="H13" s="138">
        <v>50605.375100000005</v>
      </c>
      <c r="I13" s="138"/>
      <c r="J13" s="138">
        <v>50472.889009999999</v>
      </c>
      <c r="K13" s="138"/>
    </row>
    <row r="14" spans="1:11" ht="18.75" x14ac:dyDescent="0.3">
      <c r="B14" s="102"/>
      <c r="C14" s="136"/>
      <c r="D14" s="136"/>
      <c r="E14" s="136"/>
    </row>
    <row r="15" spans="1:11" ht="22.5" x14ac:dyDescent="0.3">
      <c r="B15" s="102" t="s">
        <v>513</v>
      </c>
      <c r="C15" s="136"/>
      <c r="D15" s="136"/>
      <c r="E15" s="136"/>
      <c r="F15" s="136">
        <v>-2318.4617599999997</v>
      </c>
      <c r="H15" s="136">
        <v>4970.2279900000003</v>
      </c>
      <c r="I15" s="136"/>
      <c r="J15" s="136">
        <v>5513.5799800000004</v>
      </c>
      <c r="K15" s="136"/>
    </row>
    <row r="16" spans="1:11" ht="18.75" x14ac:dyDescent="0.3">
      <c r="B16" s="102"/>
      <c r="C16" s="136"/>
      <c r="D16" s="136"/>
      <c r="E16" s="136"/>
    </row>
    <row r="17" spans="2:11" ht="18.75" x14ac:dyDescent="0.3">
      <c r="B17" s="102" t="s">
        <v>66</v>
      </c>
      <c r="C17" s="136"/>
      <c r="D17" s="136"/>
      <c r="E17" s="136"/>
      <c r="F17" s="137">
        <v>20212.938999999998</v>
      </c>
      <c r="H17" s="137">
        <v>17115.14646</v>
      </c>
      <c r="I17" s="137"/>
      <c r="J17" s="137">
        <v>21818.519</v>
      </c>
      <c r="K17" s="137"/>
    </row>
    <row r="18" spans="2:11" ht="18.75" x14ac:dyDescent="0.3">
      <c r="B18" s="102"/>
      <c r="C18" s="136"/>
      <c r="D18" s="136"/>
      <c r="E18" s="136"/>
    </row>
    <row r="19" spans="2:11" ht="18.75" x14ac:dyDescent="0.3">
      <c r="B19" s="102" t="s">
        <v>67</v>
      </c>
      <c r="C19" s="136"/>
      <c r="D19" s="136"/>
      <c r="E19" s="136"/>
      <c r="F19" s="137">
        <v>337.88688000000002</v>
      </c>
      <c r="H19" s="137">
        <v>415.31799999999998</v>
      </c>
      <c r="I19" s="137"/>
      <c r="J19" s="137">
        <v>120.63699</v>
      </c>
      <c r="K19" s="137"/>
    </row>
    <row r="20" spans="2:11" ht="18.75" x14ac:dyDescent="0.3">
      <c r="B20" s="102"/>
      <c r="C20" s="136"/>
      <c r="D20" s="136"/>
      <c r="E20" s="136"/>
    </row>
    <row r="21" spans="2:11" ht="18.75" x14ac:dyDescent="0.3">
      <c r="B21" s="102" t="s">
        <v>68</v>
      </c>
      <c r="C21" s="136"/>
      <c r="D21" s="136"/>
      <c r="E21" s="136"/>
      <c r="F21" s="138">
        <v>212700.67050000001</v>
      </c>
      <c r="H21" s="138">
        <v>342605.16939</v>
      </c>
      <c r="I21" s="138"/>
      <c r="J21" s="138">
        <v>227931.97577000002</v>
      </c>
      <c r="K21" s="138"/>
    </row>
    <row r="22" spans="2:11" ht="18.75" x14ac:dyDescent="0.3">
      <c r="B22" s="102"/>
      <c r="C22" s="136"/>
      <c r="D22" s="136"/>
      <c r="E22" s="136"/>
    </row>
    <row r="23" spans="2:11" ht="18.75" x14ac:dyDescent="0.3">
      <c r="B23" s="102" t="s">
        <v>69</v>
      </c>
      <c r="C23" s="136"/>
      <c r="D23" s="136"/>
      <c r="E23" s="136"/>
      <c r="F23" s="137">
        <v>4428.2740599999997</v>
      </c>
      <c r="H23" s="137">
        <v>5744.3773300000003</v>
      </c>
      <c r="I23" s="137"/>
      <c r="J23" s="137">
        <v>12091.83016</v>
      </c>
      <c r="K23" s="137"/>
    </row>
    <row r="24" spans="2:11" ht="18.75" x14ac:dyDescent="0.3">
      <c r="B24" s="102"/>
      <c r="C24" s="136"/>
      <c r="D24" s="136"/>
      <c r="E24" s="136"/>
    </row>
    <row r="25" spans="2:11" ht="18.75" x14ac:dyDescent="0.3">
      <c r="B25" s="102" t="s">
        <v>70</v>
      </c>
      <c r="C25" s="136"/>
      <c r="D25" s="136"/>
      <c r="E25" s="136"/>
      <c r="F25" s="137">
        <v>78166.152480000004</v>
      </c>
      <c r="H25" s="137">
        <v>87934.344700000001</v>
      </c>
      <c r="I25" s="137"/>
      <c r="J25" s="137">
        <v>27225.788069999999</v>
      </c>
      <c r="K25" s="137"/>
    </row>
    <row r="26" spans="2:11" ht="18.75" x14ac:dyDescent="0.3">
      <c r="B26" s="102"/>
      <c r="C26" s="136"/>
      <c r="D26" s="136"/>
      <c r="E26" s="136"/>
    </row>
    <row r="27" spans="2:11" ht="18.75" x14ac:dyDescent="0.3">
      <c r="B27" s="102" t="s">
        <v>71</v>
      </c>
      <c r="C27" s="136"/>
      <c r="D27" s="136"/>
      <c r="E27" s="136"/>
      <c r="F27" s="137">
        <v>154033.14130000002</v>
      </c>
      <c r="H27" s="137">
        <v>116127.22867</v>
      </c>
      <c r="I27" s="137"/>
      <c r="J27" s="137">
        <v>170876.62246000001</v>
      </c>
      <c r="K27" s="137"/>
    </row>
    <row r="28" spans="2:11" ht="18.75" x14ac:dyDescent="0.3">
      <c r="B28" s="102"/>
      <c r="C28" s="66"/>
      <c r="D28" s="66"/>
      <c r="E28" s="66"/>
    </row>
    <row r="29" spans="2:11" ht="18.75" x14ac:dyDescent="0.3">
      <c r="B29" s="102" t="s">
        <v>72</v>
      </c>
      <c r="C29" s="66"/>
      <c r="D29" s="66"/>
      <c r="E29" s="66"/>
      <c r="F29" s="137">
        <v>88949.90724</v>
      </c>
      <c r="H29" s="137">
        <v>138342.30025999999</v>
      </c>
      <c r="I29" s="137"/>
      <c r="J29" s="137">
        <v>78422.351379999993</v>
      </c>
      <c r="K29" s="137"/>
    </row>
    <row r="30" spans="2:11" ht="18.75" x14ac:dyDescent="0.3">
      <c r="B30" s="102"/>
      <c r="C30" s="66"/>
      <c r="D30" s="66"/>
      <c r="E30" s="66"/>
    </row>
    <row r="31" spans="2:11" ht="18.75" x14ac:dyDescent="0.3">
      <c r="B31" s="102" t="s">
        <v>73</v>
      </c>
      <c r="C31" s="66"/>
      <c r="D31" s="66"/>
      <c r="E31" s="66"/>
      <c r="F31" s="137">
        <v>1540.9186200000001</v>
      </c>
      <c r="H31" s="137">
        <v>1536.39724</v>
      </c>
      <c r="I31" s="137"/>
      <c r="J31" s="137">
        <v>8585.8995899999991</v>
      </c>
      <c r="K31" s="137"/>
    </row>
    <row r="32" spans="2:11" ht="18.75" x14ac:dyDescent="0.3">
      <c r="B32" s="102"/>
      <c r="C32" s="66"/>
      <c r="D32" s="66"/>
      <c r="E32" s="66"/>
    </row>
    <row r="33" spans="1:19" ht="18.75" x14ac:dyDescent="0.3">
      <c r="B33" s="102" t="s">
        <v>74</v>
      </c>
      <c r="C33" s="66"/>
      <c r="D33" s="66"/>
      <c r="E33" s="66"/>
      <c r="F33" s="137">
        <v>1885.6792499999999</v>
      </c>
      <c r="H33" s="137">
        <v>2102.2730499999998</v>
      </c>
      <c r="I33" s="137"/>
      <c r="J33" s="137">
        <v>928.26199999999994</v>
      </c>
      <c r="K33" s="137"/>
    </row>
    <row r="34" spans="1:19" ht="18.75" x14ac:dyDescent="0.3">
      <c r="B34" s="102"/>
      <c r="C34" s="66"/>
      <c r="D34" s="66"/>
      <c r="E34" s="66"/>
    </row>
    <row r="35" spans="1:19" ht="18.75" x14ac:dyDescent="0.3">
      <c r="B35" s="102" t="s">
        <v>75</v>
      </c>
      <c r="C35" s="66"/>
      <c r="D35" s="66"/>
      <c r="E35" s="66"/>
      <c r="F35" s="137">
        <v>3457.4375499999996</v>
      </c>
      <c r="H35" s="137">
        <v>2919.6345000000001</v>
      </c>
      <c r="I35" s="137"/>
      <c r="J35" s="137">
        <v>5329.5020700000005</v>
      </c>
      <c r="K35" s="137"/>
    </row>
    <row r="36" spans="1:19" ht="18.75" x14ac:dyDescent="0.3">
      <c r="B36" s="102"/>
      <c r="C36" s="66"/>
      <c r="D36" s="66"/>
      <c r="E36" s="66"/>
    </row>
    <row r="37" spans="1:19" ht="18.75" x14ac:dyDescent="0.3">
      <c r="B37" s="102" t="s">
        <v>76</v>
      </c>
      <c r="C37" s="66"/>
      <c r="D37" s="66"/>
      <c r="E37" s="66"/>
      <c r="F37" s="137">
        <v>6040.1435000000001</v>
      </c>
      <c r="H37" s="137">
        <v>8978.0798000000013</v>
      </c>
      <c r="I37" s="137"/>
      <c r="J37" s="137">
        <v>9219.70039</v>
      </c>
      <c r="K37" s="137"/>
    </row>
    <row r="38" spans="1:19" ht="18.75" x14ac:dyDescent="0.3">
      <c r="B38" s="102"/>
      <c r="C38" s="66"/>
      <c r="D38" s="66"/>
      <c r="E38" s="66"/>
    </row>
    <row r="39" spans="1:19" ht="18.75" x14ac:dyDescent="0.3">
      <c r="B39" s="102" t="s">
        <v>77</v>
      </c>
      <c r="C39" s="66"/>
      <c r="D39" s="66"/>
      <c r="E39" s="66"/>
      <c r="F39" s="139">
        <v>20822.30168</v>
      </c>
      <c r="H39" s="139">
        <v>21998.94688</v>
      </c>
      <c r="I39" s="299"/>
      <c r="J39" s="139">
        <v>17944.036370000002</v>
      </c>
      <c r="K39" s="299"/>
    </row>
    <row r="40" spans="1:19" ht="18.75" x14ac:dyDescent="0.3">
      <c r="B40" s="66"/>
      <c r="C40" s="66"/>
      <c r="D40" s="66"/>
      <c r="E40" s="66"/>
      <c r="I40" s="129"/>
    </row>
    <row r="41" spans="1:19" ht="19.5" thickBot="1" x14ac:dyDescent="0.35">
      <c r="B41" s="140" t="s">
        <v>13</v>
      </c>
      <c r="C41" s="66"/>
      <c r="D41" s="66"/>
      <c r="E41" s="66"/>
      <c r="F41" s="141">
        <v>761178.9088300002</v>
      </c>
      <c r="H41" s="141">
        <v>909541.78219999978</v>
      </c>
      <c r="I41" s="300"/>
      <c r="J41" s="141">
        <v>764762.87177000009</v>
      </c>
      <c r="K41" s="300"/>
    </row>
    <row r="42" spans="1:19" ht="18" customHeight="1" thickTop="1" x14ac:dyDescent="0.25">
      <c r="E42" s="142"/>
      <c r="F42" s="32"/>
      <c r="G42" s="32"/>
      <c r="H42" s="32"/>
      <c r="I42" s="305"/>
      <c r="J42" s="32"/>
      <c r="K42" s="32"/>
    </row>
    <row r="43" spans="1:19" x14ac:dyDescent="0.2">
      <c r="B43" s="143"/>
      <c r="C43" s="143"/>
      <c r="D43" s="143"/>
    </row>
    <row r="44" spans="1:19" ht="39" customHeight="1" x14ac:dyDescent="0.2">
      <c r="A44" s="433" t="s">
        <v>509</v>
      </c>
      <c r="B44" s="433"/>
      <c r="C44" s="433"/>
      <c r="D44" s="433"/>
      <c r="E44" s="433"/>
      <c r="F44" s="433"/>
      <c r="G44" s="433"/>
      <c r="H44" s="433"/>
      <c r="I44" s="433"/>
      <c r="J44" s="433"/>
      <c r="K44" s="433"/>
      <c r="L44" s="433"/>
      <c r="M44" s="433"/>
      <c r="N44" s="433"/>
      <c r="O44" s="433"/>
      <c r="P44" s="433"/>
      <c r="Q44" s="433"/>
      <c r="R44" s="433"/>
      <c r="S44" s="433"/>
    </row>
    <row r="45" spans="1:19" ht="51.75" customHeight="1" x14ac:dyDescent="0.2">
      <c r="A45" s="433" t="s">
        <v>510</v>
      </c>
      <c r="B45" s="433"/>
      <c r="C45" s="433"/>
      <c r="D45" s="433"/>
      <c r="E45" s="433"/>
      <c r="F45" s="433"/>
      <c r="G45" s="433"/>
      <c r="H45" s="433"/>
      <c r="I45" s="433"/>
      <c r="J45" s="433"/>
      <c r="K45" s="433"/>
      <c r="L45" s="433"/>
      <c r="M45" s="433"/>
      <c r="N45" s="433"/>
      <c r="O45" s="433"/>
      <c r="P45" s="433"/>
      <c r="Q45" s="433"/>
      <c r="R45" s="433"/>
      <c r="S45" s="433"/>
    </row>
    <row r="46" spans="1:19" ht="31.5" customHeight="1" x14ac:dyDescent="0.2">
      <c r="A46" s="433" t="s">
        <v>511</v>
      </c>
      <c r="B46" s="433"/>
      <c r="C46" s="433"/>
      <c r="D46" s="433"/>
      <c r="E46" s="433"/>
      <c r="F46" s="433"/>
      <c r="G46" s="433"/>
      <c r="H46" s="433"/>
      <c r="I46" s="433"/>
      <c r="J46" s="433"/>
      <c r="K46" s="433"/>
      <c r="L46" s="433"/>
      <c r="M46" s="433"/>
      <c r="N46" s="433"/>
      <c r="O46" s="433"/>
      <c r="P46" s="433"/>
      <c r="Q46" s="433"/>
      <c r="R46" s="433"/>
      <c r="S46" s="433"/>
    </row>
  </sheetData>
  <mergeCells count="8">
    <mergeCell ref="A46:J46"/>
    <mergeCell ref="K46:S46"/>
    <mergeCell ref="B1:H1"/>
    <mergeCell ref="B2:H2"/>
    <mergeCell ref="A44:J44"/>
    <mergeCell ref="K44:S44"/>
    <mergeCell ref="A45:J45"/>
    <mergeCell ref="K45:S45"/>
  </mergeCells>
  <phoneticPr fontId="0" type="noConversion"/>
  <printOptions horizontalCentered="1" verticalCentered="1"/>
  <pageMargins left="0.57999999999999996" right="0.6" top="0.87" bottom="0.66" header="0.5" footer="0.25"/>
  <pageSetup scale="74" orientation="portrait" horizontalDpi="4294967292" r:id="rId1"/>
  <headerFooter alignWithMargins="0">
    <oddFooter xml:space="preserve">&amp;C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4"/>
  <sheetViews>
    <sheetView zoomScale="70" zoomScaleNormal="70" workbookViewId="0">
      <selection sqref="A1:E1"/>
    </sheetView>
  </sheetViews>
  <sheetFormatPr defaultRowHeight="12.75" x14ac:dyDescent="0.2"/>
  <cols>
    <col min="1" max="1" width="10.6640625" style="4" customWidth="1"/>
    <col min="2" max="2" width="57.1640625" style="4" customWidth="1"/>
    <col min="3" max="3" width="16.1640625" style="4" customWidth="1"/>
    <col min="4" max="4" width="15.6640625" style="4" customWidth="1"/>
    <col min="5" max="5" width="12.1640625" style="4" customWidth="1"/>
    <col min="6" max="16384" width="9.33203125" style="4"/>
  </cols>
  <sheetData>
    <row r="1" spans="1:5" ht="12.75" customHeight="1" x14ac:dyDescent="0.2">
      <c r="A1" s="435" t="s">
        <v>446</v>
      </c>
      <c r="B1" s="435"/>
      <c r="C1" s="435"/>
      <c r="D1" s="435"/>
      <c r="E1" s="435"/>
    </row>
    <row r="2" spans="1:5" x14ac:dyDescent="0.2">
      <c r="A2" s="415" t="s">
        <v>0</v>
      </c>
      <c r="B2" s="415"/>
      <c r="C2" s="415"/>
      <c r="D2" s="415"/>
      <c r="E2" s="415"/>
    </row>
    <row r="3" spans="1:5" ht="12" customHeight="1" x14ac:dyDescent="0.2">
      <c r="B3" s="3"/>
      <c r="C3" s="3"/>
      <c r="D3" s="3"/>
      <c r="E3" s="3"/>
    </row>
    <row r="4" spans="1:5" x14ac:dyDescent="0.2">
      <c r="B4" s="262"/>
      <c r="C4" s="342" t="s">
        <v>467</v>
      </c>
      <c r="D4" s="342" t="s">
        <v>507</v>
      </c>
      <c r="E4" s="342" t="s">
        <v>80</v>
      </c>
    </row>
    <row r="5" spans="1:5" x14ac:dyDescent="0.2">
      <c r="A5" s="263" t="s">
        <v>326</v>
      </c>
      <c r="B5" s="264" t="s">
        <v>55</v>
      </c>
      <c r="C5" s="343" t="s">
        <v>81</v>
      </c>
      <c r="D5" s="343" t="s">
        <v>81</v>
      </c>
      <c r="E5" s="343" t="s">
        <v>82</v>
      </c>
    </row>
    <row r="6" spans="1:5" ht="12.75" customHeight="1" x14ac:dyDescent="0.2">
      <c r="C6" s="265"/>
      <c r="D6" s="265"/>
      <c r="E6" s="265"/>
    </row>
    <row r="7" spans="1:5" x14ac:dyDescent="0.2">
      <c r="B7" s="132" t="s">
        <v>83</v>
      </c>
      <c r="C7" s="265">
        <v>8590216.9630100019</v>
      </c>
      <c r="D7" s="265">
        <v>8772266.1933100075</v>
      </c>
      <c r="E7" s="266">
        <v>2.1192623083202689E-2</v>
      </c>
    </row>
    <row r="8" spans="1:5" ht="12" customHeight="1" x14ac:dyDescent="0.2">
      <c r="B8" s="132"/>
      <c r="C8" s="265"/>
      <c r="D8" s="265"/>
      <c r="E8" s="205"/>
    </row>
    <row r="9" spans="1:5" x14ac:dyDescent="0.2">
      <c r="B9" s="132" t="s">
        <v>327</v>
      </c>
      <c r="C9" s="265">
        <v>50331.8</v>
      </c>
      <c r="D9" s="265">
        <v>55835.199999999997</v>
      </c>
      <c r="E9" s="266">
        <v>0.109</v>
      </c>
    </row>
    <row r="10" spans="1:5" x14ac:dyDescent="0.2">
      <c r="A10" s="267">
        <v>11</v>
      </c>
      <c r="B10" s="267" t="s">
        <v>328</v>
      </c>
      <c r="C10" s="32">
        <v>8009.2999999999993</v>
      </c>
      <c r="D10" s="32">
        <v>8470.6000000000022</v>
      </c>
      <c r="E10" s="205">
        <v>5.7999999999999996E-2</v>
      </c>
    </row>
    <row r="11" spans="1:5" x14ac:dyDescent="0.2">
      <c r="A11" s="267" t="s">
        <v>329</v>
      </c>
      <c r="B11" s="267" t="s">
        <v>56</v>
      </c>
      <c r="C11" s="32">
        <v>42322.5</v>
      </c>
      <c r="D11" s="32">
        <v>47364.6</v>
      </c>
      <c r="E11" s="205">
        <v>0.11900000000000001</v>
      </c>
    </row>
    <row r="12" spans="1:5" ht="9" customHeight="1" x14ac:dyDescent="0.2">
      <c r="A12" s="267"/>
      <c r="B12" s="267"/>
      <c r="C12" s="32"/>
      <c r="D12" s="32"/>
      <c r="E12" s="205"/>
    </row>
    <row r="13" spans="1:5" x14ac:dyDescent="0.2">
      <c r="A13" s="268"/>
      <c r="B13" s="268" t="s">
        <v>58</v>
      </c>
      <c r="C13" s="265">
        <v>300132.09999999998</v>
      </c>
      <c r="D13" s="265">
        <v>280854.40000000002</v>
      </c>
      <c r="E13" s="266">
        <v>-6.4000000000000001E-2</v>
      </c>
    </row>
    <row r="14" spans="1:5" x14ac:dyDescent="0.2">
      <c r="A14" s="269">
        <v>2211</v>
      </c>
      <c r="B14" s="269" t="s">
        <v>330</v>
      </c>
      <c r="C14" s="32">
        <v>235858.19999999998</v>
      </c>
      <c r="D14" s="32">
        <v>219974.3</v>
      </c>
      <c r="E14" s="205">
        <v>-6.7000000000000004E-2</v>
      </c>
    </row>
    <row r="15" spans="1:5" x14ac:dyDescent="0.2">
      <c r="A15" s="269">
        <v>2212</v>
      </c>
      <c r="B15" s="269" t="s">
        <v>331</v>
      </c>
      <c r="C15" s="32">
        <v>61470.9</v>
      </c>
      <c r="D15" s="32">
        <v>58306.7</v>
      </c>
      <c r="E15" s="205">
        <v>-5.0999999999999997E-2</v>
      </c>
    </row>
    <row r="16" spans="1:5" x14ac:dyDescent="0.2">
      <c r="A16" s="269">
        <v>2213</v>
      </c>
      <c r="B16" s="269" t="s">
        <v>332</v>
      </c>
      <c r="C16" s="32">
        <v>2803</v>
      </c>
      <c r="D16" s="32">
        <v>2573.4</v>
      </c>
      <c r="E16" s="205">
        <v>-8.199999999999999E-2</v>
      </c>
    </row>
    <row r="17" spans="1:5" ht="9" customHeight="1" x14ac:dyDescent="0.2">
      <c r="A17" s="269"/>
      <c r="B17" s="269"/>
      <c r="C17" s="32"/>
      <c r="D17" s="32"/>
      <c r="E17" s="205"/>
    </row>
    <row r="18" spans="1:5" x14ac:dyDescent="0.2">
      <c r="A18" s="269">
        <v>23</v>
      </c>
      <c r="B18" s="270" t="s">
        <v>309</v>
      </c>
      <c r="C18" s="271">
        <v>177201.39999999997</v>
      </c>
      <c r="D18" s="271">
        <v>192227.7</v>
      </c>
      <c r="E18" s="266">
        <v>8.5000000000000006E-2</v>
      </c>
    </row>
    <row r="19" spans="1:5" ht="9" customHeight="1" x14ac:dyDescent="0.2">
      <c r="A19" s="270"/>
      <c r="B19" s="270"/>
      <c r="C19" s="27"/>
      <c r="D19" s="27"/>
      <c r="E19" s="205"/>
    </row>
    <row r="20" spans="1:5" x14ac:dyDescent="0.2">
      <c r="A20" s="269"/>
      <c r="B20" s="132" t="s">
        <v>57</v>
      </c>
      <c r="C20" s="271">
        <v>430934.7</v>
      </c>
      <c r="D20" s="271">
        <v>445564.10000000003</v>
      </c>
      <c r="E20" s="266">
        <v>3.4000000000000002E-2</v>
      </c>
    </row>
    <row r="21" spans="1:5" x14ac:dyDescent="0.2">
      <c r="A21" s="269" t="s">
        <v>333</v>
      </c>
      <c r="B21" s="269" t="s">
        <v>334</v>
      </c>
      <c r="C21" s="27">
        <v>21991.7</v>
      </c>
      <c r="D21" s="27">
        <v>20835.5</v>
      </c>
      <c r="E21" s="205">
        <v>-5.2999999999999999E-2</v>
      </c>
    </row>
    <row r="22" spans="1:5" x14ac:dyDescent="0.2">
      <c r="A22" s="269" t="s">
        <v>335</v>
      </c>
      <c r="B22" s="269" t="s">
        <v>336</v>
      </c>
      <c r="C22" s="27">
        <v>4581.7000000000007</v>
      </c>
      <c r="D22" s="27">
        <v>5698.7</v>
      </c>
      <c r="E22" s="205">
        <v>0.24399999999999999</v>
      </c>
    </row>
    <row r="23" spans="1:5" x14ac:dyDescent="0.2">
      <c r="A23" s="269" t="s">
        <v>337</v>
      </c>
      <c r="B23" s="269" t="s">
        <v>338</v>
      </c>
      <c r="C23" s="27">
        <v>27949.799999999996</v>
      </c>
      <c r="D23" s="27">
        <v>26846.400000000001</v>
      </c>
      <c r="E23" s="205">
        <v>-3.9E-2</v>
      </c>
    </row>
    <row r="24" spans="1:5" x14ac:dyDescent="0.2">
      <c r="A24" s="269">
        <v>323</v>
      </c>
      <c r="B24" s="269" t="s">
        <v>339</v>
      </c>
      <c r="C24" s="27">
        <v>33985.199999999997</v>
      </c>
      <c r="D24" s="27">
        <v>37234.199999999997</v>
      </c>
      <c r="E24" s="205">
        <v>9.6000000000000002E-2</v>
      </c>
    </row>
    <row r="25" spans="1:5" x14ac:dyDescent="0.2">
      <c r="A25" s="4" t="s">
        <v>340</v>
      </c>
      <c r="B25" s="269" t="s">
        <v>449</v>
      </c>
      <c r="C25" s="27">
        <v>64459.600000000006</v>
      </c>
      <c r="D25" s="27">
        <v>57551.899999999994</v>
      </c>
      <c r="E25" s="205">
        <v>-0.107</v>
      </c>
    </row>
    <row r="26" spans="1:5" x14ac:dyDescent="0.2">
      <c r="A26" s="269">
        <v>327</v>
      </c>
      <c r="B26" s="269" t="s">
        <v>341</v>
      </c>
      <c r="C26" s="27">
        <v>48481.200000000012</v>
      </c>
      <c r="D26" s="27">
        <v>54360.799999999996</v>
      </c>
      <c r="E26" s="205">
        <v>0.121</v>
      </c>
    </row>
    <row r="27" spans="1:5" ht="11.25" customHeight="1" x14ac:dyDescent="0.2">
      <c r="A27" s="269" t="s">
        <v>342</v>
      </c>
      <c r="B27" s="269" t="s">
        <v>450</v>
      </c>
      <c r="C27" s="27">
        <v>59083.000000000007</v>
      </c>
      <c r="D27" s="27">
        <v>64021</v>
      </c>
      <c r="E27" s="205">
        <v>8.4000000000000005E-2</v>
      </c>
    </row>
    <row r="28" spans="1:5" ht="11.25" customHeight="1" x14ac:dyDescent="0.2">
      <c r="A28" s="115">
        <v>333</v>
      </c>
      <c r="B28" s="269" t="s">
        <v>343</v>
      </c>
      <c r="C28" s="27">
        <v>22076.9</v>
      </c>
      <c r="D28" s="27">
        <v>20244.900000000001</v>
      </c>
      <c r="E28" s="205">
        <v>-8.3000000000000004E-2</v>
      </c>
    </row>
    <row r="29" spans="1:5" x14ac:dyDescent="0.2">
      <c r="A29" s="272" t="s">
        <v>344</v>
      </c>
      <c r="B29" s="269" t="s">
        <v>345</v>
      </c>
      <c r="C29" s="27">
        <v>96003.8</v>
      </c>
      <c r="D29" s="27">
        <v>103881.59999999998</v>
      </c>
      <c r="E29" s="205">
        <v>8.199999999999999E-2</v>
      </c>
    </row>
    <row r="30" spans="1:5" x14ac:dyDescent="0.2">
      <c r="A30" s="272">
        <v>336</v>
      </c>
      <c r="B30" s="269" t="s">
        <v>346</v>
      </c>
      <c r="C30" s="27">
        <v>12542.1</v>
      </c>
      <c r="D30" s="27">
        <v>15473.400000000001</v>
      </c>
      <c r="E30" s="205">
        <v>0.23399999999999999</v>
      </c>
    </row>
    <row r="31" spans="1:5" x14ac:dyDescent="0.2">
      <c r="A31" s="273" t="s">
        <v>347</v>
      </c>
      <c r="B31" s="269" t="s">
        <v>348</v>
      </c>
      <c r="C31" s="27">
        <v>39779.699999999997</v>
      </c>
      <c r="D31" s="27">
        <v>39415.699999999997</v>
      </c>
      <c r="E31" s="205">
        <v>-9.0000000000000011E-3</v>
      </c>
    </row>
    <row r="32" spans="1:5" ht="9" customHeight="1" x14ac:dyDescent="0.2">
      <c r="A32" s="273"/>
      <c r="B32" s="269"/>
      <c r="C32" s="27"/>
      <c r="D32" s="27"/>
      <c r="E32" s="205"/>
    </row>
    <row r="33" spans="1:5" x14ac:dyDescent="0.2">
      <c r="A33" s="272"/>
      <c r="B33" s="268" t="s">
        <v>59</v>
      </c>
      <c r="C33" s="271">
        <v>695420</v>
      </c>
      <c r="D33" s="271">
        <v>745174.5</v>
      </c>
      <c r="E33" s="266">
        <v>7.2000000000000008E-2</v>
      </c>
    </row>
    <row r="34" spans="1:5" x14ac:dyDescent="0.2">
      <c r="A34" s="272">
        <v>423</v>
      </c>
      <c r="B34" s="269" t="s">
        <v>349</v>
      </c>
      <c r="C34" s="27">
        <v>473157.10000000003</v>
      </c>
      <c r="D34" s="27">
        <v>505587.10000000003</v>
      </c>
      <c r="E34" s="205">
        <v>6.9000000000000006E-2</v>
      </c>
    </row>
    <row r="35" spans="1:5" ht="11.25" customHeight="1" x14ac:dyDescent="0.2">
      <c r="A35" s="272">
        <v>424</v>
      </c>
      <c r="B35" s="269" t="s">
        <v>350</v>
      </c>
      <c r="C35" s="27">
        <v>132814.9</v>
      </c>
      <c r="D35" s="27">
        <v>140724.79999999999</v>
      </c>
      <c r="E35" s="205">
        <v>0.06</v>
      </c>
    </row>
    <row r="36" spans="1:5" x14ac:dyDescent="0.2">
      <c r="A36" s="272">
        <v>425</v>
      </c>
      <c r="B36" s="269" t="s">
        <v>351</v>
      </c>
      <c r="C36" s="27">
        <v>89448</v>
      </c>
      <c r="D36" s="27">
        <v>98862.6</v>
      </c>
      <c r="E36" s="205">
        <v>0.105</v>
      </c>
    </row>
    <row r="37" spans="1:5" ht="9" customHeight="1" x14ac:dyDescent="0.2">
      <c r="A37" s="272"/>
      <c r="B37" s="269"/>
      <c r="C37" s="27"/>
      <c r="D37" s="27"/>
      <c r="E37" s="205"/>
    </row>
    <row r="38" spans="1:5" x14ac:dyDescent="0.2">
      <c r="A38" s="132"/>
      <c r="B38" s="132" t="s">
        <v>352</v>
      </c>
      <c r="C38" s="271">
        <v>239834.3</v>
      </c>
      <c r="D38" s="271">
        <v>249447.5</v>
      </c>
      <c r="E38" s="266">
        <v>0.04</v>
      </c>
    </row>
    <row r="39" spans="1:5" x14ac:dyDescent="0.2">
      <c r="A39" s="269">
        <v>4411</v>
      </c>
      <c r="B39" s="269" t="s">
        <v>353</v>
      </c>
      <c r="C39" s="27">
        <v>127416.2</v>
      </c>
      <c r="D39" s="27">
        <v>130936.4</v>
      </c>
      <c r="E39" s="205">
        <v>2.7999999999999997E-2</v>
      </c>
    </row>
    <row r="40" spans="1:5" x14ac:dyDescent="0.2">
      <c r="A40" s="269">
        <v>4412</v>
      </c>
      <c r="B40" s="269" t="s">
        <v>354</v>
      </c>
      <c r="C40" s="27">
        <v>16302.9</v>
      </c>
      <c r="D40" s="27">
        <v>19137.7</v>
      </c>
      <c r="E40" s="205">
        <v>0.17399999999999999</v>
      </c>
    </row>
    <row r="41" spans="1:5" x14ac:dyDescent="0.2">
      <c r="A41" s="269">
        <v>4413</v>
      </c>
      <c r="B41" s="269" t="s">
        <v>355</v>
      </c>
      <c r="C41" s="27">
        <v>96115.199999999997</v>
      </c>
      <c r="D41" s="27">
        <v>99373.4</v>
      </c>
      <c r="E41" s="205">
        <v>3.4000000000000002E-2</v>
      </c>
    </row>
    <row r="42" spans="1:5" ht="9" customHeight="1" x14ac:dyDescent="0.2">
      <c r="A42" s="269"/>
      <c r="B42" s="269"/>
      <c r="C42" s="27"/>
      <c r="D42" s="27"/>
      <c r="E42" s="205"/>
    </row>
    <row r="43" spans="1:5" x14ac:dyDescent="0.2">
      <c r="A43" s="268"/>
      <c r="B43" s="268" t="s">
        <v>356</v>
      </c>
      <c r="C43" s="271">
        <v>320195.40000000002</v>
      </c>
      <c r="D43" s="271">
        <v>322598.90000000002</v>
      </c>
      <c r="E43" s="266">
        <v>8.0000000000000002E-3</v>
      </c>
    </row>
    <row r="44" spans="1:5" x14ac:dyDescent="0.2">
      <c r="A44" s="269">
        <v>4421</v>
      </c>
      <c r="B44" s="269" t="s">
        <v>357</v>
      </c>
      <c r="C44" s="27">
        <v>100092.9</v>
      </c>
      <c r="D44" s="27">
        <v>102608.8</v>
      </c>
      <c r="E44" s="205">
        <v>2.5000000000000001E-2</v>
      </c>
    </row>
    <row r="45" spans="1:5" x14ac:dyDescent="0.2">
      <c r="A45" s="269">
        <v>4422</v>
      </c>
      <c r="B45" s="269" t="s">
        <v>358</v>
      </c>
      <c r="C45" s="27">
        <v>56146.9</v>
      </c>
      <c r="D45" s="27">
        <v>58433.9</v>
      </c>
      <c r="E45" s="205">
        <v>4.0999999999999995E-2</v>
      </c>
    </row>
    <row r="46" spans="1:5" x14ac:dyDescent="0.2">
      <c r="A46" s="269">
        <v>4431</v>
      </c>
      <c r="B46" s="269" t="s">
        <v>359</v>
      </c>
      <c r="C46" s="27">
        <v>163955.6</v>
      </c>
      <c r="D46" s="27">
        <v>161556.20000000001</v>
      </c>
      <c r="E46" s="205">
        <v>-1.4999999999999999E-2</v>
      </c>
    </row>
    <row r="47" spans="1:5" ht="9" customHeight="1" x14ac:dyDescent="0.2">
      <c r="A47" s="269"/>
      <c r="B47" s="269"/>
      <c r="C47" s="27"/>
      <c r="D47" s="27"/>
      <c r="E47" s="205"/>
    </row>
    <row r="48" spans="1:5" x14ac:dyDescent="0.2">
      <c r="B48" s="268" t="s">
        <v>360</v>
      </c>
      <c r="C48" s="265">
        <v>522861.9</v>
      </c>
      <c r="D48" s="265">
        <v>532695</v>
      </c>
      <c r="E48" s="266">
        <v>1.9E-2</v>
      </c>
    </row>
    <row r="49" spans="1:5" x14ac:dyDescent="0.2">
      <c r="A49" s="269">
        <v>4441</v>
      </c>
      <c r="B49" s="269" t="s">
        <v>361</v>
      </c>
      <c r="C49" s="27">
        <v>474554.2</v>
      </c>
      <c r="D49" s="27">
        <v>480932</v>
      </c>
      <c r="E49" s="205">
        <v>1.3000000000000001E-2</v>
      </c>
    </row>
    <row r="50" spans="1:5" x14ac:dyDescent="0.2">
      <c r="A50" s="269">
        <v>4442</v>
      </c>
      <c r="B50" s="269" t="s">
        <v>362</v>
      </c>
      <c r="C50" s="27">
        <v>48307.7</v>
      </c>
      <c r="D50" s="27">
        <v>51763</v>
      </c>
      <c r="E50" s="205">
        <v>7.2000000000000008E-2</v>
      </c>
    </row>
    <row r="51" spans="1:5" x14ac:dyDescent="0.2">
      <c r="A51" s="269"/>
      <c r="B51" s="269"/>
      <c r="C51" s="27"/>
      <c r="D51" s="27"/>
      <c r="E51" s="205"/>
    </row>
    <row r="52" spans="1:5" x14ac:dyDescent="0.2">
      <c r="A52" s="436" t="s">
        <v>363</v>
      </c>
      <c r="B52" s="436"/>
      <c r="C52" s="436"/>
      <c r="D52" s="436"/>
      <c r="E52" s="436"/>
    </row>
    <row r="53" spans="1:5" ht="10.5" customHeight="1" x14ac:dyDescent="0.2">
      <c r="C53" s="27"/>
      <c r="E53" s="205"/>
    </row>
    <row r="54" spans="1:5" ht="94.5" customHeight="1" x14ac:dyDescent="0.2">
      <c r="A54" s="437" t="s">
        <v>484</v>
      </c>
      <c r="B54" s="437"/>
      <c r="C54" s="437"/>
      <c r="D54" s="437"/>
      <c r="E54" s="437"/>
    </row>
  </sheetData>
  <mergeCells count="4">
    <mergeCell ref="A1:E1"/>
    <mergeCell ref="A2:E2"/>
    <mergeCell ref="A52:E52"/>
    <mergeCell ref="A54:E54"/>
  </mergeCells>
  <phoneticPr fontId="0" type="noConversion"/>
  <printOptions horizontalCentered="1"/>
  <pageMargins left="0.65" right="0.65" top="1.25" bottom="0.35" header="0.75" footer="0.05"/>
  <pageSetup scale="91"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9"/>
  <sheetViews>
    <sheetView zoomScale="70" workbookViewId="0">
      <selection sqref="A1:E1"/>
    </sheetView>
  </sheetViews>
  <sheetFormatPr defaultRowHeight="12.75" x14ac:dyDescent="0.2"/>
  <cols>
    <col min="1" max="1" width="10.6640625" style="4" customWidth="1"/>
    <col min="2" max="2" width="57.1640625" style="4" customWidth="1"/>
    <col min="3" max="3" width="16.1640625" style="4" customWidth="1"/>
    <col min="4" max="4" width="15.1640625" style="4" customWidth="1"/>
    <col min="5" max="5" width="12.33203125" style="4" customWidth="1"/>
    <col min="6" max="16384" width="9.33203125" style="4"/>
  </cols>
  <sheetData>
    <row r="1" spans="1:5" ht="12.75" customHeight="1" x14ac:dyDescent="0.2">
      <c r="A1" s="435" t="s">
        <v>446</v>
      </c>
      <c r="B1" s="435"/>
      <c r="C1" s="435"/>
      <c r="D1" s="435"/>
      <c r="E1" s="435"/>
    </row>
    <row r="2" spans="1:5" x14ac:dyDescent="0.2">
      <c r="A2" s="415" t="s">
        <v>0</v>
      </c>
      <c r="B2" s="415"/>
      <c r="C2" s="415"/>
      <c r="D2" s="415"/>
      <c r="E2" s="415"/>
    </row>
    <row r="3" spans="1:5" ht="12" customHeight="1" x14ac:dyDescent="0.2">
      <c r="B3" s="3"/>
      <c r="C3" s="3"/>
      <c r="D3" s="3"/>
      <c r="E3" s="3"/>
    </row>
    <row r="4" spans="1:5" x14ac:dyDescent="0.2">
      <c r="B4" s="262"/>
      <c r="C4" s="342" t="s">
        <v>467</v>
      </c>
      <c r="D4" s="342" t="s">
        <v>507</v>
      </c>
      <c r="E4" s="342" t="s">
        <v>80</v>
      </c>
    </row>
    <row r="5" spans="1:5" x14ac:dyDescent="0.2">
      <c r="A5" s="263" t="s">
        <v>326</v>
      </c>
      <c r="B5" s="264" t="s">
        <v>55</v>
      </c>
      <c r="C5" s="343" t="s">
        <v>81</v>
      </c>
      <c r="D5" s="343" t="s">
        <v>81</v>
      </c>
      <c r="E5" s="343" t="s">
        <v>82</v>
      </c>
    </row>
    <row r="6" spans="1:5" ht="12.75" customHeight="1" x14ac:dyDescent="0.2">
      <c r="C6" s="265"/>
      <c r="D6" s="265"/>
      <c r="E6" s="265"/>
    </row>
    <row r="7" spans="1:5" x14ac:dyDescent="0.2">
      <c r="A7" s="269"/>
      <c r="B7" s="274" t="s">
        <v>364</v>
      </c>
      <c r="C7" s="271">
        <v>386246</v>
      </c>
      <c r="D7" s="271">
        <v>386419.3</v>
      </c>
      <c r="E7" s="266">
        <v>0</v>
      </c>
    </row>
    <row r="8" spans="1:5" x14ac:dyDescent="0.2">
      <c r="A8" s="275">
        <v>4451</v>
      </c>
      <c r="B8" s="275" t="s">
        <v>365</v>
      </c>
      <c r="C8" s="32">
        <v>285451.7</v>
      </c>
      <c r="D8" s="27">
        <v>284698.59999999998</v>
      </c>
      <c r="E8" s="205">
        <v>-3.0000000000000001E-3</v>
      </c>
    </row>
    <row r="9" spans="1:5" x14ac:dyDescent="0.2">
      <c r="A9" s="275">
        <v>4452</v>
      </c>
      <c r="B9" s="275" t="s">
        <v>366</v>
      </c>
      <c r="C9" s="32">
        <v>27170.2</v>
      </c>
      <c r="D9" s="27">
        <v>28090.2</v>
      </c>
      <c r="E9" s="205">
        <v>3.4000000000000002E-2</v>
      </c>
    </row>
    <row r="10" spans="1:5" x14ac:dyDescent="0.2">
      <c r="A10" s="269">
        <v>4453</v>
      </c>
      <c r="B10" s="269" t="s">
        <v>367</v>
      </c>
      <c r="C10" s="32">
        <v>73624.100000000006</v>
      </c>
      <c r="D10" s="27">
        <v>73630.5</v>
      </c>
      <c r="E10" s="205">
        <v>0</v>
      </c>
    </row>
    <row r="11" spans="1:5" x14ac:dyDescent="0.2">
      <c r="A11" s="269"/>
      <c r="B11" s="269"/>
      <c r="C11" s="32"/>
      <c r="D11" s="27"/>
      <c r="E11" s="205"/>
    </row>
    <row r="12" spans="1:5" x14ac:dyDescent="0.2">
      <c r="B12" s="270" t="s">
        <v>368</v>
      </c>
      <c r="C12" s="271">
        <v>365714.69999999995</v>
      </c>
      <c r="D12" s="271">
        <v>384520.4</v>
      </c>
      <c r="E12" s="266">
        <v>5.0999999999999997E-2</v>
      </c>
    </row>
    <row r="13" spans="1:5" x14ac:dyDescent="0.2">
      <c r="A13" s="269">
        <v>4461</v>
      </c>
      <c r="B13" s="269" t="s">
        <v>369</v>
      </c>
      <c r="C13" s="32">
        <v>92123.3</v>
      </c>
      <c r="D13" s="27">
        <v>93844.200000000012</v>
      </c>
      <c r="E13" s="205">
        <v>1.9E-2</v>
      </c>
    </row>
    <row r="14" spans="1:5" x14ac:dyDescent="0.2">
      <c r="A14" s="269">
        <v>4471</v>
      </c>
      <c r="B14" s="269" t="s">
        <v>370</v>
      </c>
      <c r="C14" s="32">
        <v>160282.09999999998</v>
      </c>
      <c r="D14" s="27">
        <v>172983</v>
      </c>
      <c r="E14" s="205">
        <v>7.9000000000000001E-2</v>
      </c>
    </row>
    <row r="15" spans="1:5" x14ac:dyDescent="0.2">
      <c r="A15" s="269" t="s">
        <v>265</v>
      </c>
      <c r="B15" s="269" t="s">
        <v>371</v>
      </c>
      <c r="C15" s="32">
        <v>113309.29999999999</v>
      </c>
      <c r="D15" s="27">
        <v>117693.2</v>
      </c>
      <c r="E15" s="205">
        <v>3.9E-2</v>
      </c>
    </row>
    <row r="16" spans="1:5" x14ac:dyDescent="0.2">
      <c r="A16" s="269"/>
      <c r="B16" s="269"/>
      <c r="C16" s="32"/>
      <c r="D16" s="27"/>
      <c r="E16" s="205"/>
    </row>
    <row r="17" spans="1:5" x14ac:dyDescent="0.2">
      <c r="A17" s="272"/>
      <c r="B17" s="268" t="s">
        <v>78</v>
      </c>
      <c r="C17" s="265">
        <v>1184436.5999999999</v>
      </c>
      <c r="D17" s="265">
        <v>1161297.8999999999</v>
      </c>
      <c r="E17" s="266">
        <v>-0.02</v>
      </c>
    </row>
    <row r="18" spans="1:5" x14ac:dyDescent="0.2">
      <c r="A18" s="272">
        <v>451</v>
      </c>
      <c r="B18" s="267" t="s">
        <v>372</v>
      </c>
      <c r="C18" s="32">
        <v>136696.20000000001</v>
      </c>
      <c r="D18" s="32">
        <v>131772.6</v>
      </c>
      <c r="E18" s="205">
        <v>-3.6000000000000004E-2</v>
      </c>
    </row>
    <row r="19" spans="1:5" x14ac:dyDescent="0.2">
      <c r="A19" s="269">
        <v>4521</v>
      </c>
      <c r="B19" s="269" t="s">
        <v>373</v>
      </c>
      <c r="C19" s="32">
        <v>250665.3</v>
      </c>
      <c r="D19" s="32">
        <v>241915.5</v>
      </c>
      <c r="E19" s="205">
        <v>-3.5000000000000003E-2</v>
      </c>
    </row>
    <row r="20" spans="1:5" x14ac:dyDescent="0.2">
      <c r="A20" s="269">
        <v>4529</v>
      </c>
      <c r="B20" s="269" t="s">
        <v>374</v>
      </c>
      <c r="C20" s="32">
        <v>420139.7</v>
      </c>
      <c r="D20" s="32">
        <v>414347.8</v>
      </c>
      <c r="E20" s="205">
        <v>-1.3999999999999999E-2</v>
      </c>
    </row>
    <row r="21" spans="1:5" x14ac:dyDescent="0.2">
      <c r="A21" s="272">
        <v>453</v>
      </c>
      <c r="B21" s="32" t="s">
        <v>375</v>
      </c>
      <c r="C21" s="32">
        <v>249702.59999999998</v>
      </c>
      <c r="D21" s="32">
        <v>250945.59999999998</v>
      </c>
      <c r="E21" s="205">
        <v>5.0000000000000001E-3</v>
      </c>
    </row>
    <row r="22" spans="1:5" x14ac:dyDescent="0.2">
      <c r="A22" s="269">
        <v>4541</v>
      </c>
      <c r="B22" s="269" t="s">
        <v>376</v>
      </c>
      <c r="C22" s="32">
        <v>52481.599999999999</v>
      </c>
      <c r="D22" s="32">
        <v>56190.7</v>
      </c>
      <c r="E22" s="205">
        <v>7.0999999999999994E-2</v>
      </c>
    </row>
    <row r="23" spans="1:5" x14ac:dyDescent="0.2">
      <c r="A23" s="115">
        <v>4542</v>
      </c>
      <c r="B23" s="4" t="s">
        <v>377</v>
      </c>
      <c r="C23" s="32">
        <v>5745.2</v>
      </c>
      <c r="D23" s="27">
        <v>5711</v>
      </c>
      <c r="E23" s="205">
        <v>-6.0000000000000001E-3</v>
      </c>
    </row>
    <row r="24" spans="1:5" x14ac:dyDescent="0.2">
      <c r="A24" s="269">
        <v>4543</v>
      </c>
      <c r="B24" s="269" t="s">
        <v>378</v>
      </c>
      <c r="C24" s="32">
        <v>69006</v>
      </c>
      <c r="D24" s="27">
        <v>60414.7</v>
      </c>
      <c r="E24" s="205">
        <v>-0.125</v>
      </c>
    </row>
    <row r="25" spans="1:5" ht="11.25" customHeight="1" x14ac:dyDescent="0.2">
      <c r="A25" s="269"/>
      <c r="B25" s="27"/>
      <c r="D25" s="27"/>
      <c r="E25" s="205"/>
    </row>
    <row r="26" spans="1:5" ht="11.25" customHeight="1" x14ac:dyDescent="0.2">
      <c r="A26" s="275" t="s">
        <v>379</v>
      </c>
      <c r="B26" s="274" t="s">
        <v>380</v>
      </c>
      <c r="C26" s="265">
        <v>22278.899999999998</v>
      </c>
      <c r="D26" s="271">
        <v>25203.200000000008</v>
      </c>
      <c r="E26" s="266">
        <v>0.13100000000000001</v>
      </c>
    </row>
    <row r="27" spans="1:5" x14ac:dyDescent="0.2">
      <c r="A27" s="269"/>
      <c r="B27" s="27"/>
      <c r="D27" s="27"/>
      <c r="E27" s="205"/>
    </row>
    <row r="28" spans="1:5" x14ac:dyDescent="0.2">
      <c r="A28" s="269"/>
      <c r="B28" s="270" t="s">
        <v>381</v>
      </c>
      <c r="C28" s="271">
        <v>2614763.2000000002</v>
      </c>
      <c r="D28" s="271">
        <v>2621665.4</v>
      </c>
      <c r="E28" s="266">
        <v>3.0000000000000001E-3</v>
      </c>
    </row>
    <row r="29" spans="1:5" x14ac:dyDescent="0.2">
      <c r="A29" s="276" t="s">
        <v>382</v>
      </c>
      <c r="B29" s="276" t="s">
        <v>451</v>
      </c>
      <c r="C29" s="32">
        <v>648488.10000000009</v>
      </c>
      <c r="D29" s="27">
        <v>608576.4</v>
      </c>
      <c r="E29" s="205">
        <v>-6.2E-2</v>
      </c>
    </row>
    <row r="30" spans="1:5" x14ac:dyDescent="0.2">
      <c r="A30" s="269" t="s">
        <v>383</v>
      </c>
      <c r="B30" s="269" t="s">
        <v>452</v>
      </c>
      <c r="C30" s="32">
        <v>32281.4</v>
      </c>
      <c r="D30" s="27">
        <v>32540.1</v>
      </c>
      <c r="E30" s="205">
        <v>8.0000000000000002E-3</v>
      </c>
    </row>
    <row r="31" spans="1:5" x14ac:dyDescent="0.2">
      <c r="A31" s="269">
        <v>52</v>
      </c>
      <c r="B31" s="27" t="s">
        <v>311</v>
      </c>
      <c r="C31" s="32">
        <v>99912.5</v>
      </c>
      <c r="D31" s="27">
        <v>97486.300000000017</v>
      </c>
      <c r="E31" s="205">
        <v>-2.4E-2</v>
      </c>
    </row>
    <row r="32" spans="1:5" x14ac:dyDescent="0.2">
      <c r="A32" s="115">
        <v>53</v>
      </c>
      <c r="B32" s="4" t="s">
        <v>312</v>
      </c>
      <c r="C32" s="32">
        <v>254381.4</v>
      </c>
      <c r="D32" s="32">
        <v>246005.19999999998</v>
      </c>
      <c r="E32" s="205">
        <v>-3.3000000000000002E-2</v>
      </c>
    </row>
    <row r="33" spans="1:5" ht="11.25" customHeight="1" x14ac:dyDescent="0.2">
      <c r="A33" s="115">
        <v>54</v>
      </c>
      <c r="B33" s="269" t="s">
        <v>384</v>
      </c>
      <c r="C33" s="32">
        <v>157623.40000000002</v>
      </c>
      <c r="D33" s="27">
        <v>165595.79999999999</v>
      </c>
      <c r="E33" s="205">
        <v>5.0999999999999997E-2</v>
      </c>
    </row>
    <row r="34" spans="1:5" x14ac:dyDescent="0.2">
      <c r="A34" s="115">
        <v>55</v>
      </c>
      <c r="B34" s="4" t="s">
        <v>313</v>
      </c>
      <c r="C34" s="32">
        <v>12565.8</v>
      </c>
      <c r="D34" s="27">
        <v>12407.099999999999</v>
      </c>
      <c r="E34" s="205">
        <v>-1.3000000000000001E-2</v>
      </c>
    </row>
    <row r="35" spans="1:5" ht="25.5" x14ac:dyDescent="0.2">
      <c r="A35" s="276">
        <v>56</v>
      </c>
      <c r="B35" s="114" t="s">
        <v>385</v>
      </c>
      <c r="C35" s="32">
        <v>165057.79999999999</v>
      </c>
      <c r="D35" s="27">
        <v>173189.30000000002</v>
      </c>
      <c r="E35" s="205">
        <v>4.9000000000000002E-2</v>
      </c>
    </row>
    <row r="36" spans="1:5" x14ac:dyDescent="0.2">
      <c r="A36" s="115">
        <v>61</v>
      </c>
      <c r="B36" s="269" t="s">
        <v>386</v>
      </c>
      <c r="C36" s="32">
        <v>9283.8999999999978</v>
      </c>
      <c r="D36" s="27">
        <v>9581.2999999999993</v>
      </c>
      <c r="E36" s="205">
        <v>3.2000000000000001E-2</v>
      </c>
    </row>
    <row r="37" spans="1:5" x14ac:dyDescent="0.2">
      <c r="A37" s="115">
        <v>62</v>
      </c>
      <c r="B37" s="269" t="s">
        <v>318</v>
      </c>
      <c r="C37" s="32">
        <v>24785.7</v>
      </c>
      <c r="D37" s="27">
        <v>26724.399999999998</v>
      </c>
      <c r="E37" s="205">
        <v>7.8E-2</v>
      </c>
    </row>
    <row r="38" spans="1:5" x14ac:dyDescent="0.2">
      <c r="A38" s="275">
        <v>71</v>
      </c>
      <c r="B38" s="269" t="s">
        <v>387</v>
      </c>
      <c r="C38" s="32">
        <v>51681.399999999994</v>
      </c>
      <c r="D38" s="27">
        <v>50685.2</v>
      </c>
      <c r="E38" s="205">
        <v>-1.9E-2</v>
      </c>
    </row>
    <row r="39" spans="1:5" x14ac:dyDescent="0.2">
      <c r="A39" s="115">
        <v>721</v>
      </c>
      <c r="B39" s="269" t="s">
        <v>388</v>
      </c>
      <c r="C39" s="32">
        <v>169980.19999999998</v>
      </c>
      <c r="D39" s="27">
        <v>181199.7</v>
      </c>
      <c r="E39" s="205">
        <v>6.6000000000000003E-2</v>
      </c>
    </row>
    <row r="40" spans="1:5" x14ac:dyDescent="0.2">
      <c r="A40" s="115">
        <v>722</v>
      </c>
      <c r="B40" s="26" t="s">
        <v>389</v>
      </c>
      <c r="C40" s="32">
        <v>730677.79999999993</v>
      </c>
      <c r="D40" s="27">
        <v>753558.70000000007</v>
      </c>
      <c r="E40" s="205">
        <v>3.1E-2</v>
      </c>
    </row>
    <row r="41" spans="1:5" x14ac:dyDescent="0.2">
      <c r="A41" s="269">
        <v>8111</v>
      </c>
      <c r="B41" s="276" t="s">
        <v>390</v>
      </c>
      <c r="C41" s="32">
        <v>174488</v>
      </c>
      <c r="D41" s="27">
        <v>179254.8</v>
      </c>
      <c r="E41" s="205">
        <v>2.7000000000000003E-2</v>
      </c>
    </row>
    <row r="42" spans="1:5" x14ac:dyDescent="0.2">
      <c r="A42" s="276" t="s">
        <v>266</v>
      </c>
      <c r="B42" s="269" t="s">
        <v>391</v>
      </c>
      <c r="C42" s="32">
        <v>29506.1</v>
      </c>
      <c r="D42" s="27">
        <v>29029.3</v>
      </c>
      <c r="E42" s="205">
        <v>-1.6E-2</v>
      </c>
    </row>
    <row r="43" spans="1:5" x14ac:dyDescent="0.2">
      <c r="A43" s="115">
        <v>812</v>
      </c>
      <c r="B43" s="27" t="s">
        <v>392</v>
      </c>
      <c r="C43" s="32">
        <v>38578.799999999996</v>
      </c>
      <c r="D43" s="27">
        <v>40287.199999999997</v>
      </c>
      <c r="E43" s="205">
        <v>4.4000000000000004E-2</v>
      </c>
    </row>
    <row r="44" spans="1:5" x14ac:dyDescent="0.2">
      <c r="A44" s="269">
        <v>813</v>
      </c>
      <c r="B44" s="27" t="s">
        <v>453</v>
      </c>
      <c r="C44" s="32">
        <v>14616.2</v>
      </c>
      <c r="D44" s="27">
        <v>14700</v>
      </c>
      <c r="E44" s="205">
        <v>6.0000000000000001E-3</v>
      </c>
    </row>
    <row r="45" spans="1:5" x14ac:dyDescent="0.2">
      <c r="A45" s="115">
        <v>814</v>
      </c>
      <c r="B45" s="27" t="s">
        <v>393</v>
      </c>
      <c r="C45" s="32">
        <v>854.7</v>
      </c>
      <c r="D45" s="27">
        <v>844.6</v>
      </c>
      <c r="E45" s="205">
        <v>-1.2E-2</v>
      </c>
    </row>
    <row r="46" spans="1:5" x14ac:dyDescent="0.2">
      <c r="A46" s="269"/>
      <c r="D46" s="27"/>
      <c r="E46" s="205"/>
    </row>
    <row r="47" spans="1:5" x14ac:dyDescent="0.2">
      <c r="A47" s="269"/>
      <c r="B47" s="270" t="s">
        <v>84</v>
      </c>
      <c r="C47" s="271">
        <v>24687.1</v>
      </c>
      <c r="D47" s="271">
        <v>21743.200000000001</v>
      </c>
      <c r="E47" s="266">
        <v>-0.11900000000000001</v>
      </c>
    </row>
    <row r="48" spans="1:5" x14ac:dyDescent="0.2">
      <c r="A48" s="269"/>
      <c r="B48" s="270" t="s">
        <v>85</v>
      </c>
      <c r="C48" s="271">
        <v>75277.999999999985</v>
      </c>
      <c r="D48" s="271">
        <v>62536.000000000022</v>
      </c>
      <c r="E48" s="266">
        <v>-0.16899999999999998</v>
      </c>
    </row>
    <row r="49" spans="1:5" x14ac:dyDescent="0.2">
      <c r="A49" s="269"/>
      <c r="B49" s="270" t="s">
        <v>86</v>
      </c>
      <c r="C49" s="271">
        <v>1062862.6930499999</v>
      </c>
      <c r="D49" s="271">
        <v>1160614.3695199999</v>
      </c>
      <c r="E49" s="266">
        <v>9.1999999999999998E-2</v>
      </c>
    </row>
    <row r="50" spans="1:5" x14ac:dyDescent="0.2">
      <c r="A50" s="269"/>
      <c r="B50" s="270" t="s">
        <v>273</v>
      </c>
      <c r="C50" s="271">
        <v>117038.44997000002</v>
      </c>
      <c r="D50" s="271">
        <v>123869.26423999999</v>
      </c>
      <c r="E50" s="266">
        <v>5.7999999999999996E-2</v>
      </c>
    </row>
    <row r="51" spans="1:5" ht="10.5" customHeight="1" x14ac:dyDescent="0.2">
      <c r="A51" s="269"/>
      <c r="B51" s="270"/>
      <c r="C51" s="271"/>
      <c r="D51" s="271"/>
      <c r="E51" s="205"/>
    </row>
    <row r="52" spans="1:5" ht="95.25" customHeight="1" x14ac:dyDescent="0.2">
      <c r="A52" s="437" t="s">
        <v>484</v>
      </c>
      <c r="B52" s="437"/>
      <c r="C52" s="437"/>
      <c r="D52" s="437"/>
      <c r="E52" s="437"/>
    </row>
    <row r="53" spans="1:5" x14ac:dyDescent="0.2">
      <c r="A53" s="275"/>
      <c r="B53" s="275"/>
      <c r="C53" s="32"/>
      <c r="D53" s="27"/>
      <c r="E53" s="205"/>
    </row>
    <row r="54" spans="1:5" x14ac:dyDescent="0.2">
      <c r="A54" s="275"/>
      <c r="B54" s="275"/>
      <c r="C54" s="32"/>
      <c r="D54" s="27"/>
      <c r="E54" s="205"/>
    </row>
    <row r="55" spans="1:5" x14ac:dyDescent="0.2">
      <c r="A55" s="269"/>
      <c r="B55" s="269"/>
      <c r="C55" s="32"/>
      <c r="D55" s="27"/>
      <c r="E55" s="205"/>
    </row>
    <row r="56" spans="1:5" ht="9" customHeight="1" x14ac:dyDescent="0.2">
      <c r="A56" s="269"/>
      <c r="B56" s="269"/>
      <c r="C56" s="32"/>
      <c r="D56" s="27"/>
      <c r="E56" s="205"/>
    </row>
    <row r="57" spans="1:5" x14ac:dyDescent="0.2">
      <c r="B57" s="270"/>
      <c r="C57" s="271"/>
      <c r="D57" s="271"/>
      <c r="E57" s="266"/>
    </row>
    <row r="58" spans="1:5" x14ac:dyDescent="0.2">
      <c r="A58" s="269"/>
      <c r="B58" s="269"/>
      <c r="C58" s="32"/>
      <c r="D58" s="27"/>
      <c r="E58" s="205"/>
    </row>
    <row r="59" spans="1:5" x14ac:dyDescent="0.2">
      <c r="A59" s="269"/>
      <c r="B59" s="269"/>
      <c r="C59" s="32"/>
      <c r="D59" s="27"/>
      <c r="E59" s="205"/>
    </row>
    <row r="60" spans="1:5" x14ac:dyDescent="0.2">
      <c r="A60" s="269"/>
      <c r="B60" s="269"/>
      <c r="C60" s="32"/>
      <c r="D60" s="27"/>
      <c r="E60" s="205"/>
    </row>
    <row r="61" spans="1:5" ht="9" customHeight="1" x14ac:dyDescent="0.2">
      <c r="A61" s="269"/>
      <c r="B61" s="269"/>
      <c r="C61" s="32"/>
      <c r="D61" s="27"/>
      <c r="E61" s="205"/>
    </row>
    <row r="62" spans="1:5" x14ac:dyDescent="0.2">
      <c r="A62" s="272"/>
      <c r="B62" s="268"/>
      <c r="C62" s="265"/>
      <c r="D62" s="265"/>
      <c r="E62" s="266"/>
    </row>
    <row r="63" spans="1:5" x14ac:dyDescent="0.2">
      <c r="A63" s="272"/>
      <c r="B63" s="267"/>
      <c r="C63" s="32"/>
      <c r="D63" s="32"/>
      <c r="E63" s="205"/>
    </row>
    <row r="64" spans="1:5" x14ac:dyDescent="0.2">
      <c r="A64" s="269"/>
      <c r="B64" s="269"/>
      <c r="C64" s="32"/>
      <c r="D64" s="32"/>
      <c r="E64" s="205"/>
    </row>
    <row r="65" spans="1:5" x14ac:dyDescent="0.2">
      <c r="A65" s="269"/>
      <c r="B65" s="269"/>
      <c r="C65" s="32"/>
      <c r="D65" s="32"/>
      <c r="E65" s="205"/>
    </row>
    <row r="66" spans="1:5" x14ac:dyDescent="0.2">
      <c r="A66" s="272"/>
      <c r="B66" s="32"/>
      <c r="C66" s="32"/>
      <c r="D66" s="32"/>
      <c r="E66" s="205"/>
    </row>
    <row r="67" spans="1:5" x14ac:dyDescent="0.2">
      <c r="A67" s="269"/>
      <c r="B67" s="269"/>
      <c r="C67" s="32"/>
      <c r="D67" s="32"/>
      <c r="E67" s="205"/>
    </row>
    <row r="68" spans="1:5" x14ac:dyDescent="0.2">
      <c r="A68" s="115"/>
      <c r="C68" s="32"/>
      <c r="D68" s="27"/>
      <c r="E68" s="205"/>
    </row>
    <row r="69" spans="1:5" x14ac:dyDescent="0.2">
      <c r="A69" s="269"/>
      <c r="B69" s="269"/>
      <c r="C69" s="32"/>
      <c r="D69" s="27"/>
      <c r="E69" s="205"/>
    </row>
    <row r="70" spans="1:5" ht="9" customHeight="1" x14ac:dyDescent="0.2">
      <c r="A70" s="269"/>
      <c r="B70" s="27"/>
      <c r="D70" s="27"/>
      <c r="E70" s="205"/>
    </row>
    <row r="71" spans="1:5" x14ac:dyDescent="0.2">
      <c r="A71" s="275"/>
      <c r="B71" s="274"/>
      <c r="C71" s="265"/>
      <c r="D71" s="271"/>
      <c r="E71" s="266"/>
    </row>
    <row r="72" spans="1:5" ht="9" customHeight="1" x14ac:dyDescent="0.2">
      <c r="A72" s="269"/>
      <c r="B72" s="27"/>
      <c r="D72" s="27"/>
      <c r="E72" s="205"/>
    </row>
    <row r="73" spans="1:5" x14ac:dyDescent="0.2">
      <c r="A73" s="269"/>
      <c r="B73" s="270"/>
      <c r="C73" s="271"/>
      <c r="D73" s="271"/>
      <c r="E73" s="266"/>
    </row>
    <row r="74" spans="1:5" x14ac:dyDescent="0.2">
      <c r="A74" s="276"/>
      <c r="B74" s="276"/>
      <c r="C74" s="32"/>
      <c r="D74" s="27"/>
      <c r="E74" s="205"/>
    </row>
    <row r="75" spans="1:5" x14ac:dyDescent="0.2">
      <c r="A75" s="269"/>
      <c r="B75" s="269"/>
      <c r="C75" s="32"/>
      <c r="D75" s="27"/>
      <c r="E75" s="205"/>
    </row>
    <row r="76" spans="1:5" x14ac:dyDescent="0.2">
      <c r="A76" s="269"/>
      <c r="B76" s="27"/>
      <c r="C76" s="32"/>
      <c r="D76" s="27"/>
      <c r="E76" s="205"/>
    </row>
    <row r="77" spans="1:5" x14ac:dyDescent="0.2">
      <c r="A77" s="115"/>
      <c r="C77" s="32"/>
      <c r="D77" s="32"/>
      <c r="E77" s="205"/>
    </row>
    <row r="78" spans="1:5" x14ac:dyDescent="0.2">
      <c r="A78" s="115"/>
      <c r="B78" s="269"/>
      <c r="C78" s="32"/>
      <c r="D78" s="27"/>
      <c r="E78" s="205"/>
    </row>
    <row r="79" spans="1:5" x14ac:dyDescent="0.2">
      <c r="A79" s="115"/>
      <c r="C79" s="32"/>
      <c r="D79" s="27"/>
      <c r="E79" s="205"/>
    </row>
    <row r="80" spans="1:5" x14ac:dyDescent="0.2">
      <c r="A80" s="276"/>
      <c r="B80" s="114"/>
      <c r="C80" s="32"/>
      <c r="D80" s="27"/>
      <c r="E80" s="205"/>
    </row>
    <row r="81" spans="1:5" x14ac:dyDescent="0.2">
      <c r="A81" s="115"/>
      <c r="B81" s="269"/>
      <c r="C81" s="32"/>
      <c r="D81" s="27"/>
      <c r="E81" s="205"/>
    </row>
    <row r="82" spans="1:5" x14ac:dyDescent="0.2">
      <c r="A82" s="115"/>
      <c r="B82" s="269"/>
      <c r="C82" s="32"/>
      <c r="D82" s="27"/>
      <c r="E82" s="205"/>
    </row>
    <row r="83" spans="1:5" x14ac:dyDescent="0.2">
      <c r="A83" s="275"/>
      <c r="B83" s="269"/>
      <c r="C83" s="32"/>
      <c r="D83" s="27"/>
      <c r="E83" s="205"/>
    </row>
    <row r="84" spans="1:5" x14ac:dyDescent="0.2">
      <c r="A84" s="115"/>
      <c r="B84" s="269"/>
      <c r="C84" s="32"/>
      <c r="D84" s="27"/>
      <c r="E84" s="205"/>
    </row>
    <row r="85" spans="1:5" x14ac:dyDescent="0.2">
      <c r="A85" s="115"/>
      <c r="B85" s="26"/>
      <c r="C85" s="32"/>
      <c r="D85" s="27"/>
      <c r="E85" s="205"/>
    </row>
    <row r="86" spans="1:5" x14ac:dyDescent="0.2">
      <c r="A86" s="269"/>
      <c r="B86" s="276"/>
      <c r="C86" s="32"/>
      <c r="D86" s="27"/>
      <c r="E86" s="205"/>
    </row>
    <row r="87" spans="1:5" x14ac:dyDescent="0.2">
      <c r="A87" s="276"/>
      <c r="B87" s="269"/>
      <c r="C87" s="32"/>
      <c r="D87" s="27"/>
      <c r="E87" s="205"/>
    </row>
    <row r="88" spans="1:5" x14ac:dyDescent="0.2">
      <c r="A88" s="115"/>
      <c r="B88" s="27"/>
      <c r="C88" s="32"/>
      <c r="D88" s="27"/>
      <c r="E88" s="205"/>
    </row>
    <row r="89" spans="1:5" x14ac:dyDescent="0.2">
      <c r="A89" s="269"/>
      <c r="B89" s="27"/>
      <c r="C89" s="32"/>
      <c r="D89" s="27"/>
      <c r="E89" s="205"/>
    </row>
    <row r="90" spans="1:5" x14ac:dyDescent="0.2">
      <c r="A90" s="115"/>
      <c r="B90" s="27"/>
      <c r="C90" s="32"/>
      <c r="D90" s="27"/>
      <c r="E90" s="205"/>
    </row>
    <row r="91" spans="1:5" ht="9" customHeight="1" x14ac:dyDescent="0.2">
      <c r="A91" s="269"/>
      <c r="D91" s="27"/>
      <c r="E91" s="205"/>
    </row>
    <row r="92" spans="1:5" x14ac:dyDescent="0.2">
      <c r="A92" s="269"/>
      <c r="B92" s="270"/>
      <c r="C92" s="271"/>
      <c r="D92" s="271"/>
      <c r="E92" s="266"/>
    </row>
    <row r="93" spans="1:5" x14ac:dyDescent="0.2">
      <c r="A93" s="269"/>
      <c r="B93" s="270"/>
      <c r="C93" s="271"/>
      <c r="D93" s="271"/>
      <c r="E93" s="266"/>
    </row>
    <row r="94" spans="1:5" x14ac:dyDescent="0.2">
      <c r="A94" s="269"/>
      <c r="B94" s="270"/>
      <c r="C94" s="271"/>
      <c r="D94" s="271"/>
      <c r="E94" s="266"/>
    </row>
    <row r="95" spans="1:5" x14ac:dyDescent="0.2">
      <c r="A95" s="269"/>
      <c r="B95" s="270"/>
      <c r="C95" s="271"/>
      <c r="D95" s="271"/>
      <c r="E95" s="266"/>
    </row>
    <row r="96" spans="1:5" x14ac:dyDescent="0.2">
      <c r="A96" s="269"/>
      <c r="B96" s="270"/>
      <c r="C96" s="271"/>
      <c r="D96" s="271"/>
      <c r="E96" s="205"/>
    </row>
    <row r="97" spans="1:5" ht="79.5" customHeight="1" x14ac:dyDescent="0.2">
      <c r="A97" s="437"/>
      <c r="B97" s="437"/>
      <c r="C97" s="437"/>
      <c r="D97" s="437"/>
      <c r="E97" s="437"/>
    </row>
    <row r="98" spans="1:5" x14ac:dyDescent="0.2">
      <c r="E98" s="205"/>
    </row>
    <row r="99" spans="1:5" x14ac:dyDescent="0.2">
      <c r="E99" s="205"/>
    </row>
    <row r="100" spans="1:5" x14ac:dyDescent="0.2">
      <c r="E100" s="205"/>
    </row>
    <row r="101" spans="1:5" x14ac:dyDescent="0.2">
      <c r="E101" s="205"/>
    </row>
    <row r="102" spans="1:5" x14ac:dyDescent="0.2">
      <c r="E102" s="205"/>
    </row>
    <row r="103" spans="1:5" x14ac:dyDescent="0.2">
      <c r="E103" s="205"/>
    </row>
    <row r="104" spans="1:5" x14ac:dyDescent="0.2">
      <c r="E104" s="205"/>
    </row>
    <row r="105" spans="1:5" x14ac:dyDescent="0.2">
      <c r="E105" s="205"/>
    </row>
    <row r="106" spans="1:5" x14ac:dyDescent="0.2">
      <c r="E106" s="205"/>
    </row>
    <row r="107" spans="1:5" x14ac:dyDescent="0.2">
      <c r="E107" s="205"/>
    </row>
    <row r="108" spans="1:5" x14ac:dyDescent="0.2">
      <c r="E108" s="205"/>
    </row>
    <row r="109" spans="1:5" x14ac:dyDescent="0.2">
      <c r="E109" s="205"/>
    </row>
    <row r="110" spans="1:5" x14ac:dyDescent="0.2">
      <c r="E110" s="205"/>
    </row>
    <row r="111" spans="1:5" x14ac:dyDescent="0.2">
      <c r="E111" s="205"/>
    </row>
    <row r="112" spans="1:5" x14ac:dyDescent="0.2">
      <c r="E112" s="205"/>
    </row>
    <row r="113" spans="5:5" x14ac:dyDescent="0.2">
      <c r="E113" s="205"/>
    </row>
    <row r="114" spans="5:5" x14ac:dyDescent="0.2">
      <c r="E114" s="205"/>
    </row>
    <row r="115" spans="5:5" x14ac:dyDescent="0.2">
      <c r="E115" s="205"/>
    </row>
    <row r="116" spans="5:5" x14ac:dyDescent="0.2">
      <c r="E116" s="205"/>
    </row>
    <row r="117" spans="5:5" x14ac:dyDescent="0.2">
      <c r="E117" s="205"/>
    </row>
    <row r="118" spans="5:5" x14ac:dyDescent="0.2">
      <c r="E118" s="205"/>
    </row>
    <row r="119" spans="5:5" x14ac:dyDescent="0.2">
      <c r="E119" s="205"/>
    </row>
  </sheetData>
  <mergeCells count="4">
    <mergeCell ref="A97:E97"/>
    <mergeCell ref="A1:E1"/>
    <mergeCell ref="A2:E2"/>
    <mergeCell ref="A52:E52"/>
  </mergeCells>
  <phoneticPr fontId="0" type="noConversion"/>
  <printOptions horizontalCentered="1"/>
  <pageMargins left="0.65" right="0.65" top="1.25" bottom="0.35" header="0.75" footer="0.05"/>
  <pageSetup scale="90"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4"/>
  <sheetViews>
    <sheetView zoomScale="70" zoomScaleNormal="70" workbookViewId="0"/>
  </sheetViews>
  <sheetFormatPr defaultColWidth="11" defaultRowHeight="12.75" x14ac:dyDescent="0.2"/>
  <cols>
    <col min="1" max="1" width="15.6640625" style="27" customWidth="1"/>
    <col min="2" max="2" width="16.1640625" style="27" bestFit="1" customWidth="1"/>
    <col min="3" max="3" width="18.5" style="27" bestFit="1" customWidth="1"/>
    <col min="4" max="4" width="12.6640625" style="27" customWidth="1"/>
    <col min="5" max="5" width="8.5" style="27" customWidth="1"/>
    <col min="6" max="6" width="18.5" style="27" customWidth="1"/>
    <col min="7" max="7" width="16.1640625" style="27" bestFit="1" customWidth="1"/>
    <col min="8" max="8" width="14" style="27" customWidth="1"/>
    <col min="9" max="9" width="14.5" style="27" customWidth="1"/>
    <col min="10" max="10" width="15.5" style="27" customWidth="1"/>
    <col min="11" max="11" width="12.1640625" style="27" customWidth="1"/>
    <col min="12" max="12" width="19" style="27" customWidth="1"/>
    <col min="13" max="15" width="11" style="27"/>
    <col min="16" max="16" width="16.6640625" style="27" customWidth="1"/>
    <col min="17" max="16384" width="11" style="27"/>
  </cols>
  <sheetData>
    <row r="1" spans="1:12" s="4" customFormat="1" ht="24" x14ac:dyDescent="0.3">
      <c r="A1" s="204" t="s">
        <v>298</v>
      </c>
      <c r="B1" s="1"/>
      <c r="C1" s="1"/>
      <c r="D1" s="1"/>
      <c r="E1" s="1"/>
      <c r="F1" s="1"/>
      <c r="G1" s="1"/>
      <c r="H1" s="1"/>
      <c r="I1" s="1"/>
    </row>
    <row r="2" spans="1:12" s="4" customFormat="1" ht="15.75" customHeight="1" x14ac:dyDescent="0.25">
      <c r="A2" s="90" t="s">
        <v>0</v>
      </c>
      <c r="B2" s="90"/>
      <c r="C2" s="90"/>
      <c r="D2" s="90"/>
      <c r="E2" s="90"/>
      <c r="F2" s="90"/>
      <c r="G2" s="90"/>
      <c r="H2" s="90"/>
      <c r="I2" s="90"/>
    </row>
    <row r="3" spans="1:12" s="4" customFormat="1" ht="12.95" customHeight="1" x14ac:dyDescent="0.2">
      <c r="A3" s="3"/>
      <c r="H3" s="32"/>
    </row>
    <row r="4" spans="1:12" s="4" customFormat="1" ht="12.95" customHeight="1" x14ac:dyDescent="0.25">
      <c r="A4" s="33"/>
      <c r="B4" s="37" t="s">
        <v>467</v>
      </c>
      <c r="C4" s="37" t="s">
        <v>507</v>
      </c>
      <c r="D4" s="34" t="s">
        <v>80</v>
      </c>
      <c r="E4" s="307"/>
      <c r="F4" s="306"/>
      <c r="G4" s="344" t="s">
        <v>467</v>
      </c>
      <c r="H4" s="344" t="s">
        <v>507</v>
      </c>
      <c r="I4" s="34" t="s">
        <v>80</v>
      </c>
    </row>
    <row r="5" spans="1:12" s="4" customFormat="1" ht="12.95" customHeight="1" x14ac:dyDescent="0.25">
      <c r="A5" s="36" t="s">
        <v>87</v>
      </c>
      <c r="B5" s="37" t="s">
        <v>81</v>
      </c>
      <c r="C5" s="37" t="s">
        <v>81</v>
      </c>
      <c r="D5" s="37" t="s">
        <v>82</v>
      </c>
      <c r="E5" s="307"/>
      <c r="F5" s="36" t="s">
        <v>87</v>
      </c>
      <c r="G5" s="344" t="s">
        <v>81</v>
      </c>
      <c r="H5" s="344" t="s">
        <v>81</v>
      </c>
      <c r="I5" s="37" t="s">
        <v>82</v>
      </c>
    </row>
    <row r="7" spans="1:12" s="30" customFormat="1" ht="15.75" x14ac:dyDescent="0.25">
      <c r="A7" s="44" t="s">
        <v>83</v>
      </c>
      <c r="B7" s="45">
        <v>8590216.9630099982</v>
      </c>
      <c r="C7" s="45">
        <v>8772265.7933100015</v>
      </c>
      <c r="D7" s="73">
        <v>2.1000000000000001E-2</v>
      </c>
      <c r="J7" s="43"/>
      <c r="K7" s="43"/>
      <c r="L7" s="43"/>
    </row>
    <row r="8" spans="1:12" s="30" customFormat="1" ht="15.75" x14ac:dyDescent="0.25">
      <c r="A8" s="42" t="s">
        <v>88</v>
      </c>
      <c r="D8" s="74"/>
      <c r="J8" s="43"/>
    </row>
    <row r="9" spans="1:12" s="30" customFormat="1" ht="15.75" x14ac:dyDescent="0.25">
      <c r="A9" s="42" t="s">
        <v>89</v>
      </c>
      <c r="B9" s="30">
        <v>21616</v>
      </c>
      <c r="C9" s="30">
        <v>22004</v>
      </c>
      <c r="D9" s="74">
        <v>1.8000000000000002E-2</v>
      </c>
      <c r="F9" s="42" t="s">
        <v>90</v>
      </c>
      <c r="G9" s="30">
        <v>23776</v>
      </c>
      <c r="H9" s="30">
        <v>25305</v>
      </c>
      <c r="I9" s="74">
        <v>6.4000000000000001E-2</v>
      </c>
      <c r="J9" s="43"/>
      <c r="K9" s="43"/>
      <c r="L9" s="43"/>
    </row>
    <row r="10" spans="1:12" s="30" customFormat="1" ht="18.75" x14ac:dyDescent="0.25">
      <c r="A10" s="42" t="s">
        <v>403</v>
      </c>
      <c r="B10" s="30">
        <v>580451</v>
      </c>
      <c r="C10" s="30">
        <v>599729</v>
      </c>
      <c r="D10" s="74">
        <v>3.3000000000000002E-2</v>
      </c>
      <c r="F10" s="42" t="s">
        <v>91</v>
      </c>
      <c r="G10" s="30">
        <v>35989</v>
      </c>
      <c r="H10" s="30">
        <v>35037</v>
      </c>
      <c r="I10" s="74">
        <v>-2.6000000000000002E-2</v>
      </c>
      <c r="J10" s="43"/>
      <c r="K10" s="43"/>
      <c r="L10" s="43"/>
    </row>
    <row r="11" spans="1:12" s="30" customFormat="1" ht="15.75" x14ac:dyDescent="0.25">
      <c r="A11" s="42" t="s">
        <v>92</v>
      </c>
      <c r="B11" s="30">
        <v>10366</v>
      </c>
      <c r="C11" s="30">
        <v>10662</v>
      </c>
      <c r="D11" s="74">
        <v>2.8999999999999998E-2</v>
      </c>
      <c r="F11" s="42" t="s">
        <v>93</v>
      </c>
      <c r="G11" s="30">
        <v>137399</v>
      </c>
      <c r="H11" s="30">
        <v>131274</v>
      </c>
      <c r="I11" s="74">
        <v>-4.4999999999999998E-2</v>
      </c>
      <c r="J11" s="43"/>
      <c r="K11" s="43"/>
      <c r="L11" s="43"/>
    </row>
    <row r="12" spans="1:12" s="30" customFormat="1" ht="15.75" x14ac:dyDescent="0.25">
      <c r="A12" s="42" t="s">
        <v>94</v>
      </c>
      <c r="B12" s="30">
        <v>25308</v>
      </c>
      <c r="C12" s="30">
        <v>26216</v>
      </c>
      <c r="D12" s="74">
        <v>3.6000000000000004E-2</v>
      </c>
      <c r="F12" s="42" t="s">
        <v>95</v>
      </c>
      <c r="G12" s="30">
        <v>91451</v>
      </c>
      <c r="H12" s="30">
        <v>93171</v>
      </c>
      <c r="I12" s="74">
        <v>1.9E-2</v>
      </c>
      <c r="J12" s="43"/>
      <c r="K12" s="43"/>
      <c r="L12" s="43"/>
    </row>
    <row r="13" spans="1:12" s="30" customFormat="1" ht="15.75" x14ac:dyDescent="0.25">
      <c r="A13" s="42" t="s">
        <v>96</v>
      </c>
      <c r="B13" s="30">
        <v>19100</v>
      </c>
      <c r="C13" s="30">
        <v>23267</v>
      </c>
      <c r="D13" s="74">
        <v>0.218</v>
      </c>
      <c r="F13" s="42" t="s">
        <v>97</v>
      </c>
      <c r="G13" s="30">
        <v>35066</v>
      </c>
      <c r="H13" s="30">
        <v>38635</v>
      </c>
      <c r="I13" s="74">
        <v>0.10199999999999999</v>
      </c>
      <c r="J13" s="43"/>
      <c r="K13" s="43"/>
      <c r="L13" s="43"/>
    </row>
    <row r="14" spans="1:12" s="30" customFormat="1" ht="15.75" x14ac:dyDescent="0.25">
      <c r="A14" s="42" t="s">
        <v>98</v>
      </c>
      <c r="B14" s="30">
        <v>165490</v>
      </c>
      <c r="C14" s="30">
        <v>152509</v>
      </c>
      <c r="D14" s="74">
        <v>-7.8E-2</v>
      </c>
      <c r="F14" s="42" t="s">
        <v>99</v>
      </c>
      <c r="G14" s="30">
        <v>24375</v>
      </c>
      <c r="H14" s="30">
        <v>27246</v>
      </c>
      <c r="I14" s="74">
        <v>0.11800000000000001</v>
      </c>
      <c r="J14" s="43"/>
      <c r="K14" s="43"/>
      <c r="L14" s="43"/>
    </row>
    <row r="15" spans="1:12" s="30" customFormat="1" ht="15.75" x14ac:dyDescent="0.25">
      <c r="A15" s="42" t="s">
        <v>100</v>
      </c>
      <c r="B15" s="30">
        <v>87113</v>
      </c>
      <c r="C15" s="30">
        <v>88126</v>
      </c>
      <c r="D15" s="74">
        <v>1.2E-2</v>
      </c>
      <c r="F15" s="42" t="s">
        <v>101</v>
      </c>
      <c r="G15" s="30">
        <v>25641</v>
      </c>
      <c r="H15" s="30">
        <v>24187</v>
      </c>
      <c r="I15" s="74">
        <v>-5.7000000000000002E-2</v>
      </c>
      <c r="J15" s="43"/>
      <c r="K15" s="43"/>
      <c r="L15" s="43"/>
    </row>
    <row r="16" spans="1:12" s="30" customFormat="1" ht="15.75" x14ac:dyDescent="0.25">
      <c r="A16" s="42" t="s">
        <v>102</v>
      </c>
      <c r="B16" s="30">
        <v>18309</v>
      </c>
      <c r="C16" s="30">
        <v>20536</v>
      </c>
      <c r="D16" s="74">
        <v>0.122</v>
      </c>
      <c r="F16" s="42" t="s">
        <v>103</v>
      </c>
      <c r="G16" s="30">
        <v>7419</v>
      </c>
      <c r="H16" s="30">
        <v>7517</v>
      </c>
      <c r="I16" s="74">
        <v>1.3000000000000001E-2</v>
      </c>
      <c r="J16" s="43"/>
      <c r="K16" s="43"/>
      <c r="L16" s="43"/>
    </row>
    <row r="17" spans="1:12" s="30" customFormat="1" ht="15.75" x14ac:dyDescent="0.25">
      <c r="A17" s="42" t="s">
        <v>104</v>
      </c>
      <c r="B17" s="30">
        <v>205798</v>
      </c>
      <c r="C17" s="30">
        <v>213546</v>
      </c>
      <c r="D17" s="74">
        <v>3.7999999999999999E-2</v>
      </c>
      <c r="F17" s="42" t="s">
        <v>105</v>
      </c>
      <c r="G17" s="30">
        <v>37181</v>
      </c>
      <c r="H17" s="30">
        <v>37707</v>
      </c>
      <c r="I17" s="74">
        <v>1.3999999999999999E-2</v>
      </c>
      <c r="J17" s="43"/>
      <c r="K17" s="43"/>
      <c r="L17" s="43"/>
    </row>
    <row r="18" spans="1:12" s="30" customFormat="1" ht="15.75" x14ac:dyDescent="0.25">
      <c r="A18" s="42" t="s">
        <v>106</v>
      </c>
      <c r="B18" s="30">
        <v>69657</v>
      </c>
      <c r="C18" s="30">
        <v>71963</v>
      </c>
      <c r="D18" s="74">
        <v>3.3000000000000002E-2</v>
      </c>
      <c r="F18" s="42" t="s">
        <v>107</v>
      </c>
      <c r="G18" s="30">
        <v>372039</v>
      </c>
      <c r="H18" s="30">
        <v>373250</v>
      </c>
      <c r="I18" s="74">
        <v>3.0000000000000001E-3</v>
      </c>
      <c r="J18" s="43"/>
      <c r="K18" s="43"/>
      <c r="L18" s="43"/>
    </row>
    <row r="19" spans="1:12" s="30" customFormat="1" ht="15.75" x14ac:dyDescent="0.25">
      <c r="A19" s="42" t="s">
        <v>108</v>
      </c>
      <c r="B19" s="30">
        <v>42484</v>
      </c>
      <c r="C19" s="30">
        <v>36972</v>
      </c>
      <c r="D19" s="74">
        <v>-0.13</v>
      </c>
      <c r="F19" s="42" t="s">
        <v>109</v>
      </c>
      <c r="G19" s="30">
        <v>4695</v>
      </c>
      <c r="H19" s="30">
        <v>4773</v>
      </c>
      <c r="I19" s="74">
        <v>1.7000000000000001E-2</v>
      </c>
      <c r="J19" s="43"/>
      <c r="K19" s="43"/>
      <c r="L19" s="43"/>
    </row>
    <row r="20" spans="1:12" s="30" customFormat="1" ht="15.75" x14ac:dyDescent="0.25">
      <c r="A20" s="42" t="s">
        <v>110</v>
      </c>
      <c r="B20" s="30">
        <v>473</v>
      </c>
      <c r="C20" s="30">
        <v>490</v>
      </c>
      <c r="D20" s="74">
        <v>3.6000000000000004E-2</v>
      </c>
      <c r="F20" s="42" t="s">
        <v>111</v>
      </c>
      <c r="G20" s="30">
        <v>61955</v>
      </c>
      <c r="H20" s="30">
        <v>65049</v>
      </c>
      <c r="I20" s="74">
        <v>0.05</v>
      </c>
      <c r="J20" s="43"/>
      <c r="K20" s="43"/>
      <c r="L20" s="43"/>
    </row>
    <row r="21" spans="1:12" s="30" customFormat="1" ht="15.75" x14ac:dyDescent="0.25">
      <c r="A21" s="42" t="s">
        <v>112</v>
      </c>
      <c r="B21" s="30">
        <v>15061</v>
      </c>
      <c r="C21" s="30">
        <v>14279</v>
      </c>
      <c r="D21" s="74">
        <v>-5.2000000000000005E-2</v>
      </c>
      <c r="F21" s="42" t="s">
        <v>113</v>
      </c>
      <c r="G21" s="30">
        <v>37463</v>
      </c>
      <c r="H21" s="30">
        <v>34808</v>
      </c>
      <c r="I21" s="74">
        <v>-7.0999999999999994E-2</v>
      </c>
      <c r="J21" s="43"/>
      <c r="K21" s="43"/>
      <c r="L21" s="43"/>
    </row>
    <row r="22" spans="1:12" s="30" customFormat="1" ht="15.75" x14ac:dyDescent="0.25">
      <c r="A22" s="42" t="s">
        <v>114</v>
      </c>
      <c r="B22" s="30">
        <v>37355</v>
      </c>
      <c r="C22" s="30">
        <v>39255</v>
      </c>
      <c r="D22" s="74">
        <v>5.0999999999999997E-2</v>
      </c>
      <c r="F22" s="42" t="s">
        <v>115</v>
      </c>
      <c r="G22" s="30">
        <v>5255</v>
      </c>
      <c r="H22" s="30">
        <v>5363</v>
      </c>
      <c r="I22" s="74">
        <v>2.1000000000000001E-2</v>
      </c>
      <c r="J22" s="43"/>
      <c r="K22" s="43"/>
      <c r="L22" s="43"/>
    </row>
    <row r="23" spans="1:12" s="30" customFormat="1" ht="18.75" x14ac:dyDescent="0.25">
      <c r="A23" s="42" t="s">
        <v>116</v>
      </c>
      <c r="B23" s="30">
        <v>209055</v>
      </c>
      <c r="C23" s="30">
        <v>193163</v>
      </c>
      <c r="D23" s="74">
        <v>-7.5999999999999998E-2</v>
      </c>
      <c r="F23" s="42" t="s">
        <v>401</v>
      </c>
      <c r="G23" s="30">
        <v>461032</v>
      </c>
      <c r="H23" s="30">
        <v>456377</v>
      </c>
      <c r="I23" s="74">
        <v>-0.01</v>
      </c>
      <c r="J23" s="43"/>
      <c r="K23" s="43"/>
      <c r="L23" s="43"/>
    </row>
    <row r="24" spans="1:12" s="30" customFormat="1" ht="15.75" x14ac:dyDescent="0.25">
      <c r="A24" s="42" t="s">
        <v>117</v>
      </c>
      <c r="B24" s="30">
        <v>9358</v>
      </c>
      <c r="C24" s="30">
        <v>9717</v>
      </c>
      <c r="D24" s="74">
        <v>3.7999999999999999E-2</v>
      </c>
      <c r="F24" s="42" t="s">
        <v>118</v>
      </c>
      <c r="G24" s="30">
        <v>10223</v>
      </c>
      <c r="H24" s="30">
        <v>10783</v>
      </c>
      <c r="I24" s="74">
        <v>5.5E-2</v>
      </c>
      <c r="J24" s="43"/>
      <c r="K24" s="43"/>
      <c r="L24" s="43"/>
    </row>
    <row r="25" spans="1:12" s="30" customFormat="1" ht="15.75" x14ac:dyDescent="0.25">
      <c r="A25" s="42" t="s">
        <v>119</v>
      </c>
      <c r="B25" s="30">
        <v>21079</v>
      </c>
      <c r="C25" s="30">
        <v>22104</v>
      </c>
      <c r="D25" s="74">
        <v>4.9000000000000002E-2</v>
      </c>
      <c r="F25" s="42" t="s">
        <v>120</v>
      </c>
      <c r="G25" s="30">
        <v>4803</v>
      </c>
      <c r="H25" s="30">
        <v>6000</v>
      </c>
      <c r="I25" s="74">
        <v>0.249</v>
      </c>
      <c r="J25" s="43"/>
      <c r="K25" s="43"/>
      <c r="L25" s="43"/>
    </row>
    <row r="26" spans="1:12" s="30" customFormat="1" ht="15.75" x14ac:dyDescent="0.25">
      <c r="A26" s="42" t="s">
        <v>121</v>
      </c>
      <c r="B26" s="30">
        <v>7887</v>
      </c>
      <c r="C26" s="30">
        <v>8274</v>
      </c>
      <c r="D26" s="74">
        <v>4.9000000000000002E-2</v>
      </c>
      <c r="F26" s="42" t="s">
        <v>122</v>
      </c>
      <c r="G26" s="30">
        <v>27702</v>
      </c>
      <c r="H26" s="30">
        <v>28258</v>
      </c>
      <c r="I26" s="74">
        <v>0.02</v>
      </c>
      <c r="J26" s="43"/>
      <c r="K26" s="43"/>
      <c r="L26" s="43"/>
    </row>
    <row r="27" spans="1:12" s="30" customFormat="1" ht="15.75" x14ac:dyDescent="0.25">
      <c r="A27" s="42" t="s">
        <v>123</v>
      </c>
      <c r="B27" s="30">
        <v>19921</v>
      </c>
      <c r="C27" s="30">
        <v>19722</v>
      </c>
      <c r="D27" s="74">
        <v>-0.01</v>
      </c>
      <c r="F27" s="42" t="s">
        <v>124</v>
      </c>
      <c r="G27" s="30">
        <v>9375</v>
      </c>
      <c r="H27" s="30">
        <v>10238</v>
      </c>
      <c r="I27" s="74">
        <v>9.1999999999999998E-2</v>
      </c>
      <c r="J27" s="43"/>
      <c r="K27" s="43"/>
      <c r="L27" s="43"/>
    </row>
    <row r="28" spans="1:12" s="30" customFormat="1" ht="15.75" x14ac:dyDescent="0.25">
      <c r="A28" s="42" t="s">
        <v>125</v>
      </c>
      <c r="B28" s="30">
        <v>16344</v>
      </c>
      <c r="C28" s="30">
        <v>16544</v>
      </c>
      <c r="D28" s="74">
        <v>1.2E-2</v>
      </c>
      <c r="F28" s="42" t="s">
        <v>126</v>
      </c>
      <c r="G28" s="30">
        <v>17053</v>
      </c>
      <c r="H28" s="30">
        <v>17506</v>
      </c>
      <c r="I28" s="74">
        <v>2.7000000000000003E-2</v>
      </c>
      <c r="J28" s="43"/>
      <c r="K28" s="43"/>
      <c r="L28" s="43"/>
    </row>
    <row r="29" spans="1:12" s="30" customFormat="1" ht="15.75" x14ac:dyDescent="0.25">
      <c r="A29" s="42" t="s">
        <v>127</v>
      </c>
      <c r="B29" s="30">
        <v>138287</v>
      </c>
      <c r="C29" s="30">
        <v>143092</v>
      </c>
      <c r="D29" s="74">
        <v>3.5000000000000003E-2</v>
      </c>
      <c r="F29" s="42" t="s">
        <v>128</v>
      </c>
      <c r="G29" s="30">
        <v>1195</v>
      </c>
      <c r="H29" s="30">
        <v>1443</v>
      </c>
      <c r="I29" s="74">
        <v>0.20800000000000002</v>
      </c>
      <c r="J29" s="43"/>
      <c r="K29" s="43"/>
      <c r="L29" s="43"/>
    </row>
    <row r="30" spans="1:12" s="30" customFormat="1" ht="15.75" x14ac:dyDescent="0.25">
      <c r="A30" s="42" t="s">
        <v>129</v>
      </c>
      <c r="B30" s="30">
        <v>171333</v>
      </c>
      <c r="C30" s="30">
        <v>172667</v>
      </c>
      <c r="D30" s="74">
        <v>8.0000000000000002E-3</v>
      </c>
      <c r="F30" s="42" t="s">
        <v>130</v>
      </c>
      <c r="G30" s="30">
        <v>10223</v>
      </c>
      <c r="H30" s="30">
        <v>11349</v>
      </c>
      <c r="I30" s="74">
        <v>0.11</v>
      </c>
      <c r="J30" s="43"/>
      <c r="K30" s="43"/>
      <c r="L30" s="43"/>
    </row>
    <row r="31" spans="1:12" s="30" customFormat="1" ht="15.75" x14ac:dyDescent="0.25">
      <c r="A31" s="42" t="s">
        <v>131</v>
      </c>
      <c r="B31" s="30">
        <v>176628</v>
      </c>
      <c r="C31" s="30">
        <v>177711</v>
      </c>
      <c r="D31" s="74">
        <v>6.0000000000000001E-3</v>
      </c>
      <c r="F31" s="42" t="s">
        <v>132</v>
      </c>
      <c r="G31" s="30">
        <v>8628</v>
      </c>
      <c r="H31" s="30">
        <v>9161</v>
      </c>
      <c r="I31" s="74">
        <v>6.2E-2</v>
      </c>
      <c r="J31" s="43"/>
      <c r="K31" s="43"/>
      <c r="L31" s="43"/>
    </row>
    <row r="32" spans="1:12" s="30" customFormat="1" ht="15.75" x14ac:dyDescent="0.25">
      <c r="A32" s="42" t="s">
        <v>133</v>
      </c>
      <c r="B32" s="30">
        <v>5948</v>
      </c>
      <c r="C32" s="30">
        <v>6273</v>
      </c>
      <c r="D32" s="74">
        <v>5.5E-2</v>
      </c>
      <c r="F32" s="42" t="s">
        <v>134</v>
      </c>
      <c r="G32" s="30">
        <v>11040</v>
      </c>
      <c r="H32" s="30">
        <v>12238</v>
      </c>
      <c r="I32" s="74">
        <v>0.109</v>
      </c>
      <c r="J32" s="43"/>
      <c r="K32" s="43"/>
      <c r="L32" s="43"/>
    </row>
    <row r="33" spans="1:9" s="30" customFormat="1" ht="15.75" x14ac:dyDescent="0.25">
      <c r="A33" s="42" t="s">
        <v>135</v>
      </c>
      <c r="B33" s="30">
        <v>69274</v>
      </c>
      <c r="C33" s="30">
        <v>73701</v>
      </c>
      <c r="D33" s="74">
        <v>6.4000000000000001E-2</v>
      </c>
      <c r="F33" s="42" t="s">
        <v>136</v>
      </c>
      <c r="G33" s="30">
        <v>16251</v>
      </c>
      <c r="H33" s="30">
        <v>15671</v>
      </c>
      <c r="I33" s="74">
        <v>-3.6000000000000004E-2</v>
      </c>
    </row>
    <row r="34" spans="1:9" s="30" customFormat="1" ht="15.75" x14ac:dyDescent="0.25">
      <c r="A34" s="42" t="s">
        <v>137</v>
      </c>
      <c r="B34" s="30">
        <v>32223</v>
      </c>
      <c r="C34" s="30">
        <v>31213</v>
      </c>
      <c r="D34" s="74">
        <v>-3.1E-2</v>
      </c>
      <c r="F34" s="42" t="s">
        <v>138</v>
      </c>
      <c r="G34" s="30">
        <v>13317</v>
      </c>
      <c r="H34" s="30">
        <v>13653</v>
      </c>
      <c r="I34" s="74">
        <v>2.5000000000000001E-2</v>
      </c>
    </row>
    <row r="35" spans="1:9" s="30" customFormat="1" ht="15.75" x14ac:dyDescent="0.25">
      <c r="A35" s="42" t="s">
        <v>139</v>
      </c>
      <c r="B35" s="30">
        <v>946</v>
      </c>
      <c r="C35" s="30">
        <v>893</v>
      </c>
      <c r="D35" s="74">
        <v>-5.5999999999999994E-2</v>
      </c>
      <c r="F35" s="42" t="s">
        <v>140</v>
      </c>
      <c r="G35" s="30">
        <v>63832</v>
      </c>
      <c r="H35" s="30">
        <v>70546</v>
      </c>
      <c r="I35" s="74">
        <v>0.105</v>
      </c>
    </row>
    <row r="36" spans="1:9" s="30" customFormat="1" ht="15.75" x14ac:dyDescent="0.25">
      <c r="A36" s="42" t="s">
        <v>141</v>
      </c>
      <c r="B36" s="30">
        <v>30746</v>
      </c>
      <c r="C36" s="30">
        <v>30816</v>
      </c>
      <c r="D36" s="74">
        <v>2E-3</v>
      </c>
      <c r="F36" s="42" t="s">
        <v>142</v>
      </c>
      <c r="G36" s="30">
        <v>24508</v>
      </c>
      <c r="H36" s="30">
        <v>24299</v>
      </c>
      <c r="I36" s="74">
        <v>-9.0000000000000011E-3</v>
      </c>
    </row>
    <row r="37" spans="1:9" s="30" customFormat="1" ht="15.75" x14ac:dyDescent="0.25">
      <c r="A37" s="42" t="s">
        <v>143</v>
      </c>
      <c r="B37" s="30">
        <v>2080</v>
      </c>
      <c r="C37" s="30">
        <v>1743</v>
      </c>
      <c r="D37" s="74">
        <v>-0.16200000000000001</v>
      </c>
      <c r="F37" s="42" t="s">
        <v>144</v>
      </c>
      <c r="G37" s="30">
        <v>114778</v>
      </c>
      <c r="H37" s="30">
        <v>108935</v>
      </c>
      <c r="I37" s="74">
        <v>-5.0999999999999997E-2</v>
      </c>
    </row>
    <row r="38" spans="1:9" s="30" customFormat="1" ht="15.75" x14ac:dyDescent="0.25">
      <c r="A38" s="42" t="s">
        <v>145</v>
      </c>
      <c r="B38" s="30">
        <v>5945</v>
      </c>
      <c r="C38" s="30">
        <v>10384</v>
      </c>
      <c r="D38" s="74">
        <v>0.747</v>
      </c>
      <c r="F38" s="42" t="s">
        <v>146</v>
      </c>
      <c r="G38" s="30">
        <v>7775</v>
      </c>
      <c r="H38" s="30">
        <v>9123</v>
      </c>
      <c r="I38" s="74">
        <v>0.17300000000000001</v>
      </c>
    </row>
    <row r="39" spans="1:9" s="30" customFormat="1" ht="15.75" x14ac:dyDescent="0.25">
      <c r="A39" s="42" t="s">
        <v>147</v>
      </c>
      <c r="B39" s="30">
        <v>5412</v>
      </c>
      <c r="C39" s="30">
        <v>5698</v>
      </c>
      <c r="D39" s="74">
        <v>5.2999999999999999E-2</v>
      </c>
      <c r="F39" s="42" t="s">
        <v>148</v>
      </c>
      <c r="G39" s="30">
        <v>113929</v>
      </c>
      <c r="H39" s="30">
        <v>111703</v>
      </c>
      <c r="I39" s="74">
        <v>-0.02</v>
      </c>
    </row>
    <row r="40" spans="1:9" s="30" customFormat="1" ht="15.75" x14ac:dyDescent="0.25">
      <c r="A40" s="42" t="s">
        <v>149</v>
      </c>
      <c r="B40" s="30">
        <v>21788</v>
      </c>
      <c r="C40" s="30">
        <v>22367</v>
      </c>
      <c r="D40" s="74">
        <v>2.7000000000000003E-2</v>
      </c>
      <c r="F40" s="29"/>
      <c r="G40" s="29"/>
      <c r="I40" s="74"/>
    </row>
    <row r="41" spans="1:9" s="30" customFormat="1" ht="15.75" x14ac:dyDescent="0.25">
      <c r="A41" s="42" t="s">
        <v>150</v>
      </c>
      <c r="B41" s="30">
        <v>10023</v>
      </c>
      <c r="C41" s="30">
        <v>10268</v>
      </c>
      <c r="D41" s="74">
        <v>2.4E-2</v>
      </c>
      <c r="G41" s="29"/>
      <c r="I41" s="74"/>
    </row>
    <row r="42" spans="1:9" s="30" customFormat="1" ht="16.5" customHeight="1" x14ac:dyDescent="0.25">
      <c r="A42" s="42" t="s">
        <v>151</v>
      </c>
      <c r="B42" s="30">
        <v>3861</v>
      </c>
      <c r="C42" s="30">
        <v>4039</v>
      </c>
      <c r="D42" s="74">
        <v>4.5999999999999999E-2</v>
      </c>
      <c r="F42" s="42" t="s">
        <v>521</v>
      </c>
      <c r="G42" s="30">
        <v>3062866.8199899979</v>
      </c>
      <c r="H42" s="30">
        <v>3107352.15955</v>
      </c>
      <c r="I42" s="74">
        <v>1.4999999999999999E-2</v>
      </c>
    </row>
    <row r="43" spans="1:9" s="30" customFormat="1" ht="16.5" customHeight="1" x14ac:dyDescent="0.25">
      <c r="A43" s="42" t="s">
        <v>152</v>
      </c>
      <c r="B43" s="30">
        <v>70290</v>
      </c>
      <c r="C43" s="30">
        <v>72021</v>
      </c>
      <c r="D43" s="74">
        <v>2.5000000000000001E-2</v>
      </c>
      <c r="F43" s="29" t="s">
        <v>522</v>
      </c>
      <c r="G43" s="30">
        <v>1062862.6930499999</v>
      </c>
      <c r="H43" s="30">
        <v>1160614.3695199999</v>
      </c>
      <c r="I43" s="74">
        <v>9.1999999999999998E-2</v>
      </c>
    </row>
    <row r="44" spans="1:9" s="30" customFormat="1" ht="15.75" x14ac:dyDescent="0.25">
      <c r="A44" s="42" t="s">
        <v>153</v>
      </c>
      <c r="B44" s="30">
        <v>205072</v>
      </c>
      <c r="C44" s="30">
        <v>207861</v>
      </c>
      <c r="D44" s="74">
        <v>1.3999999999999999E-2</v>
      </c>
      <c r="F44" s="29" t="s">
        <v>325</v>
      </c>
      <c r="G44" s="30">
        <v>117038.44997000002</v>
      </c>
      <c r="H44" s="30">
        <v>123869.26423999999</v>
      </c>
      <c r="I44" s="74">
        <v>5.7999999999999996E-2</v>
      </c>
    </row>
    <row r="45" spans="1:9" x14ac:dyDescent="0.2">
      <c r="C45" s="26"/>
      <c r="F45" s="38"/>
      <c r="I45" s="28"/>
    </row>
    <row r="46" spans="1:9" x14ac:dyDescent="0.2">
      <c r="C46" s="26"/>
      <c r="F46" s="38"/>
      <c r="I46" s="28"/>
    </row>
    <row r="47" spans="1:9" ht="39" customHeight="1" x14ac:dyDescent="0.2">
      <c r="A47" s="438" t="s">
        <v>523</v>
      </c>
      <c r="B47" s="438"/>
      <c r="C47" s="438"/>
      <c r="D47" s="438"/>
      <c r="E47" s="438"/>
      <c r="F47" s="438"/>
      <c r="G47" s="438"/>
      <c r="H47" s="438"/>
      <c r="I47" s="438"/>
    </row>
    <row r="48" spans="1:9" ht="14.25" x14ac:dyDescent="0.2">
      <c r="A48" s="333" t="s">
        <v>485</v>
      </c>
    </row>
    <row r="49" spans="1:14" ht="14.25" x14ac:dyDescent="0.2">
      <c r="A49" s="333" t="s">
        <v>486</v>
      </c>
    </row>
    <row r="50" spans="1:14" ht="14.25" x14ac:dyDescent="0.2">
      <c r="A50" s="333" t="s">
        <v>487</v>
      </c>
    </row>
    <row r="64" spans="1:14" x14ac:dyDescent="0.2">
      <c r="H64" s="39"/>
      <c r="I64" s="39"/>
      <c r="J64" s="39"/>
      <c r="K64" s="39"/>
      <c r="L64" s="39"/>
      <c r="N64" s="38"/>
    </row>
    <row r="65" spans="1:12" x14ac:dyDescent="0.2">
      <c r="H65" s="39"/>
      <c r="I65" s="39"/>
      <c r="J65" s="39"/>
      <c r="K65" s="39"/>
      <c r="L65" s="39"/>
    </row>
    <row r="66" spans="1:12" x14ac:dyDescent="0.2">
      <c r="H66" s="39"/>
      <c r="I66" s="39"/>
      <c r="J66" s="39"/>
      <c r="K66" s="39"/>
      <c r="L66" s="39"/>
    </row>
    <row r="67" spans="1:12" x14ac:dyDescent="0.2">
      <c r="H67" s="39"/>
      <c r="I67" s="39"/>
      <c r="J67" s="39"/>
      <c r="K67" s="39"/>
      <c r="L67" s="39"/>
    </row>
    <row r="68" spans="1:12" x14ac:dyDescent="0.2">
      <c r="I68" s="39"/>
      <c r="J68" s="39"/>
      <c r="K68" s="39"/>
      <c r="L68" s="39"/>
    </row>
    <row r="69" spans="1:12" x14ac:dyDescent="0.2">
      <c r="H69" s="39"/>
      <c r="I69" s="39"/>
      <c r="J69" s="39"/>
      <c r="K69" s="39"/>
      <c r="L69" s="39"/>
    </row>
    <row r="70" spans="1:12" x14ac:dyDescent="0.2">
      <c r="A70" s="39"/>
      <c r="B70" s="39"/>
      <c r="D70" s="39"/>
      <c r="E70" s="39"/>
      <c r="G70" s="39"/>
      <c r="H70" s="39"/>
      <c r="I70" s="39"/>
      <c r="J70" s="39"/>
      <c r="K70" s="39"/>
      <c r="L70" s="39"/>
    </row>
    <row r="71" spans="1:12" x14ac:dyDescent="0.2">
      <c r="A71" s="39"/>
      <c r="B71" s="39"/>
      <c r="D71" s="39"/>
      <c r="E71" s="39"/>
      <c r="G71" s="39"/>
      <c r="H71" s="39"/>
      <c r="I71" s="39"/>
      <c r="J71" s="39"/>
      <c r="K71" s="39"/>
      <c r="L71" s="39"/>
    </row>
    <row r="72" spans="1:12" x14ac:dyDescent="0.2">
      <c r="A72" s="39"/>
      <c r="B72" s="39"/>
      <c r="D72" s="39"/>
      <c r="E72" s="39"/>
      <c r="G72" s="39"/>
      <c r="H72" s="39"/>
      <c r="I72" s="39"/>
      <c r="J72" s="39"/>
      <c r="K72" s="39"/>
      <c r="L72" s="39"/>
    </row>
    <row r="73" spans="1:12" x14ac:dyDescent="0.2">
      <c r="A73" s="39"/>
      <c r="B73" s="39"/>
      <c r="D73" s="39"/>
      <c r="E73" s="39"/>
      <c r="G73" s="39"/>
      <c r="H73" s="39"/>
      <c r="I73" s="39"/>
      <c r="J73" s="39"/>
      <c r="K73" s="39"/>
      <c r="L73" s="39"/>
    </row>
    <row r="74" spans="1:12" x14ac:dyDescent="0.2">
      <c r="A74" s="39"/>
      <c r="B74" s="39"/>
      <c r="D74" s="39"/>
      <c r="E74" s="39"/>
      <c r="G74" s="39"/>
      <c r="H74" s="39"/>
      <c r="I74" s="39"/>
      <c r="J74" s="39"/>
      <c r="K74" s="39"/>
      <c r="L74" s="39"/>
    </row>
    <row r="75" spans="1:12" x14ac:dyDescent="0.2">
      <c r="A75" s="39"/>
      <c r="B75" s="39"/>
      <c r="D75" s="39"/>
      <c r="E75" s="39"/>
      <c r="G75" s="39"/>
      <c r="H75" s="39"/>
      <c r="I75" s="39"/>
      <c r="J75" s="39"/>
      <c r="K75" s="39"/>
      <c r="L75" s="39"/>
    </row>
    <row r="76" spans="1:12" x14ac:dyDescent="0.2">
      <c r="A76" s="39"/>
      <c r="B76" s="39"/>
      <c r="D76" s="39"/>
      <c r="E76" s="39"/>
      <c r="G76" s="39"/>
      <c r="H76" s="39"/>
      <c r="I76" s="39"/>
      <c r="J76" s="39"/>
      <c r="K76" s="39"/>
      <c r="L76" s="39"/>
    </row>
    <row r="77" spans="1:12" x14ac:dyDescent="0.2">
      <c r="A77" s="39"/>
      <c r="B77" s="39"/>
      <c r="D77" s="39"/>
      <c r="E77" s="39"/>
      <c r="G77" s="39"/>
      <c r="H77" s="39"/>
      <c r="I77" s="39"/>
      <c r="J77" s="39"/>
      <c r="K77" s="39"/>
      <c r="L77" s="39"/>
    </row>
    <row r="78" spans="1:12" x14ac:dyDescent="0.2">
      <c r="A78" s="39"/>
      <c r="B78" s="39"/>
      <c r="D78" s="39"/>
      <c r="E78" s="39"/>
      <c r="G78" s="39"/>
      <c r="H78" s="39"/>
      <c r="I78" s="39"/>
      <c r="J78" s="39"/>
      <c r="K78" s="39"/>
      <c r="L78" s="39"/>
    </row>
    <row r="79" spans="1:12" x14ac:dyDescent="0.2">
      <c r="A79" s="39"/>
      <c r="B79" s="39"/>
      <c r="D79" s="39"/>
      <c r="E79" s="39"/>
      <c r="G79" s="39"/>
      <c r="H79" s="39"/>
      <c r="I79" s="39"/>
      <c r="J79" s="39"/>
      <c r="K79" s="39"/>
      <c r="L79" s="39"/>
    </row>
    <row r="80" spans="1:12" x14ac:dyDescent="0.2">
      <c r="A80" s="39"/>
      <c r="B80" s="39"/>
      <c r="D80" s="39"/>
      <c r="E80" s="39"/>
      <c r="G80" s="39"/>
      <c r="H80" s="39"/>
      <c r="I80" s="39"/>
      <c r="J80" s="39"/>
      <c r="K80" s="39"/>
      <c r="L80" s="39"/>
    </row>
    <row r="81" spans="1:12" x14ac:dyDescent="0.2">
      <c r="A81" s="39"/>
      <c r="B81" s="39"/>
      <c r="D81" s="39"/>
      <c r="E81" s="39"/>
      <c r="G81" s="39"/>
      <c r="H81" s="39"/>
      <c r="I81" s="39"/>
      <c r="J81" s="39"/>
      <c r="K81" s="39"/>
      <c r="L81" s="39"/>
    </row>
    <row r="82" spans="1:12" x14ac:dyDescent="0.2">
      <c r="A82" s="39"/>
      <c r="B82" s="39"/>
      <c r="D82" s="39"/>
      <c r="E82" s="39"/>
      <c r="G82" s="39"/>
      <c r="H82" s="39"/>
      <c r="I82" s="39"/>
      <c r="J82" s="39"/>
      <c r="K82" s="39"/>
      <c r="L82" s="39"/>
    </row>
    <row r="83" spans="1:12" x14ac:dyDescent="0.2">
      <c r="A83" s="39"/>
      <c r="B83" s="39"/>
      <c r="D83" s="39"/>
      <c r="E83" s="39"/>
      <c r="G83" s="39"/>
      <c r="H83" s="39"/>
      <c r="I83" s="39"/>
      <c r="J83" s="39"/>
      <c r="K83" s="39"/>
      <c r="L83" s="39"/>
    </row>
    <row r="84" spans="1:12" x14ac:dyDescent="0.2">
      <c r="A84" s="39"/>
      <c r="B84" s="39"/>
      <c r="D84" s="39"/>
      <c r="E84" s="39"/>
      <c r="G84" s="39"/>
      <c r="H84" s="39"/>
      <c r="I84" s="39"/>
      <c r="J84" s="39"/>
      <c r="K84" s="39"/>
      <c r="L84" s="39"/>
    </row>
    <row r="85" spans="1:12" x14ac:dyDescent="0.2">
      <c r="A85" s="39"/>
      <c r="B85" s="39"/>
      <c r="D85" s="39"/>
      <c r="E85" s="39"/>
      <c r="H85" s="39"/>
      <c r="I85" s="39"/>
      <c r="J85" s="39"/>
      <c r="K85" s="39"/>
      <c r="L85" s="39"/>
    </row>
    <row r="86" spans="1:12" x14ac:dyDescent="0.2">
      <c r="A86" s="39"/>
      <c r="B86" s="39"/>
      <c r="D86" s="39"/>
      <c r="E86" s="39"/>
      <c r="H86" s="39"/>
      <c r="I86" s="39"/>
      <c r="J86" s="39"/>
      <c r="K86" s="39"/>
      <c r="L86" s="39"/>
    </row>
    <row r="87" spans="1:12" x14ac:dyDescent="0.2">
      <c r="A87" s="39"/>
      <c r="B87" s="39"/>
      <c r="D87" s="39"/>
      <c r="E87" s="39"/>
      <c r="H87" s="39"/>
      <c r="I87" s="39"/>
      <c r="K87" s="39"/>
      <c r="L87" s="39"/>
    </row>
    <row r="88" spans="1:12" x14ac:dyDescent="0.2">
      <c r="A88" s="39"/>
      <c r="B88" s="39"/>
      <c r="D88" s="39"/>
      <c r="E88" s="39"/>
      <c r="H88" s="39"/>
      <c r="I88" s="39"/>
      <c r="K88" s="39"/>
      <c r="L88" s="39"/>
    </row>
    <row r="89" spans="1:12" x14ac:dyDescent="0.2">
      <c r="A89" s="39"/>
      <c r="B89" s="39"/>
      <c r="D89" s="39"/>
      <c r="E89" s="39"/>
      <c r="H89" s="39"/>
      <c r="I89" s="39"/>
      <c r="K89" s="39"/>
      <c r="L89" s="39"/>
    </row>
    <row r="90" spans="1:12" x14ac:dyDescent="0.2">
      <c r="A90" s="39"/>
      <c r="B90" s="39"/>
      <c r="D90" s="39"/>
      <c r="E90" s="39"/>
      <c r="H90" s="39"/>
      <c r="I90" s="39"/>
      <c r="K90" s="39"/>
      <c r="L90" s="39"/>
    </row>
    <row r="91" spans="1:12" x14ac:dyDescent="0.2">
      <c r="A91" s="39"/>
      <c r="B91" s="39"/>
      <c r="D91" s="39"/>
      <c r="E91" s="39"/>
      <c r="H91" s="39"/>
      <c r="I91" s="39"/>
      <c r="K91" s="39"/>
      <c r="L91" s="39"/>
    </row>
    <row r="92" spans="1:12" x14ac:dyDescent="0.2">
      <c r="A92" s="39"/>
      <c r="B92" s="39"/>
      <c r="D92" s="39"/>
      <c r="E92" s="39"/>
      <c r="I92" s="39"/>
      <c r="K92" s="39"/>
      <c r="L92" s="39"/>
    </row>
    <row r="93" spans="1:12" x14ac:dyDescent="0.2">
      <c r="A93" s="39"/>
      <c r="B93" s="39"/>
      <c r="D93" s="39"/>
      <c r="E93" s="39"/>
      <c r="I93" s="39"/>
      <c r="K93" s="39"/>
      <c r="L93" s="39"/>
    </row>
    <row r="94" spans="1:12" x14ac:dyDescent="0.2">
      <c r="A94" s="39"/>
      <c r="B94" s="39"/>
      <c r="D94" s="39"/>
      <c r="E94" s="39"/>
      <c r="I94" s="39"/>
      <c r="K94" s="39"/>
      <c r="L94" s="39"/>
    </row>
    <row r="95" spans="1:12" x14ac:dyDescent="0.2">
      <c r="A95" s="39"/>
      <c r="B95" s="39"/>
      <c r="D95" s="39"/>
      <c r="E95" s="39"/>
      <c r="I95" s="39"/>
      <c r="K95" s="39"/>
      <c r="L95" s="39"/>
    </row>
    <row r="96" spans="1:12" x14ac:dyDescent="0.2">
      <c r="E96" s="39"/>
      <c r="H96" s="39"/>
      <c r="I96" s="39"/>
      <c r="K96" s="39"/>
      <c r="L96" s="39"/>
    </row>
    <row r="97" spans="8:12" x14ac:dyDescent="0.2">
      <c r="H97" s="39"/>
      <c r="I97" s="39"/>
      <c r="J97" s="39"/>
      <c r="K97" s="39"/>
      <c r="L97" s="39"/>
    </row>
    <row r="98" spans="8:12" x14ac:dyDescent="0.2">
      <c r="H98" s="39"/>
      <c r="I98" s="39"/>
      <c r="J98" s="39"/>
      <c r="K98" s="39"/>
      <c r="L98" s="39"/>
    </row>
    <row r="99" spans="8:12" x14ac:dyDescent="0.2">
      <c r="H99" s="39"/>
      <c r="I99" s="39"/>
      <c r="J99" s="39"/>
      <c r="K99" s="39"/>
      <c r="L99" s="39"/>
    </row>
    <row r="100" spans="8:12" x14ac:dyDescent="0.2">
      <c r="H100" s="39"/>
      <c r="I100" s="39"/>
      <c r="J100" s="39"/>
      <c r="K100" s="39"/>
      <c r="L100" s="39"/>
    </row>
    <row r="101" spans="8:12" x14ac:dyDescent="0.2">
      <c r="H101" s="39"/>
      <c r="I101" s="39"/>
      <c r="J101" s="39"/>
      <c r="K101" s="39"/>
      <c r="L101" s="39"/>
    </row>
    <row r="102" spans="8:12" x14ac:dyDescent="0.2">
      <c r="H102" s="39"/>
      <c r="I102" s="39"/>
      <c r="J102" s="39"/>
      <c r="K102" s="39"/>
      <c r="L102" s="39"/>
    </row>
    <row r="103" spans="8:12" x14ac:dyDescent="0.2">
      <c r="H103" s="39"/>
      <c r="I103" s="39"/>
      <c r="J103" s="39"/>
      <c r="K103" s="39"/>
      <c r="L103" s="39"/>
    </row>
    <row r="104" spans="8:12" x14ac:dyDescent="0.2">
      <c r="H104" s="39"/>
      <c r="I104" s="39"/>
      <c r="J104" s="39"/>
      <c r="K104" s="39"/>
      <c r="L104" s="39"/>
    </row>
  </sheetData>
  <mergeCells count="1">
    <mergeCell ref="A47:I47"/>
  </mergeCells>
  <phoneticPr fontId="0" type="noConversion"/>
  <printOptions horizontalCentered="1"/>
  <pageMargins left="0.37" right="0.5" top="0.89" bottom="0.5" header="0.48" footer="0.25"/>
  <pageSetup scale="80" orientation="portrait" horizontalDpi="4294967292"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zoomScale="75" workbookViewId="0"/>
  </sheetViews>
  <sheetFormatPr defaultRowHeight="12.75" x14ac:dyDescent="0.2"/>
  <cols>
    <col min="1" max="1" width="17" style="4" customWidth="1"/>
    <col min="2" max="2" width="15.33203125" style="4" customWidth="1"/>
    <col min="3" max="3" width="14" style="4" customWidth="1"/>
    <col min="4" max="4" width="12.6640625" style="4" customWidth="1"/>
    <col min="5" max="5" width="9.33203125" style="4"/>
    <col min="6" max="6" width="16.83203125" style="4" customWidth="1"/>
    <col min="7" max="7" width="15.83203125" style="4" customWidth="1"/>
    <col min="8" max="8" width="14" style="4" customWidth="1"/>
    <col min="9" max="9" width="11.6640625" style="4" customWidth="1"/>
    <col min="10" max="16384" width="9.33203125" style="4"/>
  </cols>
  <sheetData>
    <row r="1" spans="1:9" ht="22.5" x14ac:dyDescent="0.3">
      <c r="A1" s="204" t="s">
        <v>402</v>
      </c>
      <c r="B1" s="1"/>
      <c r="C1" s="1"/>
      <c r="D1" s="1"/>
      <c r="E1" s="1"/>
      <c r="F1" s="1"/>
      <c r="G1" s="1"/>
      <c r="H1" s="1"/>
      <c r="I1" s="1"/>
    </row>
    <row r="2" spans="1:9" ht="15.75" x14ac:dyDescent="0.25">
      <c r="A2" s="90" t="s">
        <v>0</v>
      </c>
      <c r="B2" s="3"/>
      <c r="C2" s="3"/>
      <c r="D2" s="3"/>
      <c r="E2" s="3"/>
      <c r="F2" s="3"/>
      <c r="G2" s="3"/>
      <c r="H2" s="3"/>
      <c r="I2" s="3"/>
    </row>
    <row r="3" spans="1:9" x14ac:dyDescent="0.2">
      <c r="E3" s="52"/>
    </row>
    <row r="5" spans="1:9" ht="15.75" x14ac:dyDescent="0.25">
      <c r="A5" s="43"/>
      <c r="B5" s="287" t="s">
        <v>467</v>
      </c>
      <c r="C5" s="287" t="s">
        <v>507</v>
      </c>
      <c r="D5" s="34" t="s">
        <v>80</v>
      </c>
      <c r="E5" s="30"/>
      <c r="F5" s="43"/>
      <c r="G5" s="287" t="s">
        <v>467</v>
      </c>
      <c r="H5" s="287" t="s">
        <v>507</v>
      </c>
      <c r="I5" s="34" t="s">
        <v>80</v>
      </c>
    </row>
    <row r="6" spans="1:9" ht="15.75" x14ac:dyDescent="0.25">
      <c r="A6" s="36" t="s">
        <v>87</v>
      </c>
      <c r="B6" s="288" t="s">
        <v>81</v>
      </c>
      <c r="C6" s="288" t="s">
        <v>81</v>
      </c>
      <c r="D6" s="37" t="s">
        <v>82</v>
      </c>
      <c r="E6" s="30"/>
      <c r="F6" s="46" t="s">
        <v>87</v>
      </c>
      <c r="G6" s="288" t="s">
        <v>81</v>
      </c>
      <c r="H6" s="288" t="s">
        <v>81</v>
      </c>
      <c r="I6" s="37" t="s">
        <v>82</v>
      </c>
    </row>
    <row r="7" spans="1:9" ht="15.75" x14ac:dyDescent="0.25">
      <c r="A7" s="30"/>
      <c r="B7" s="30"/>
      <c r="C7" s="30"/>
      <c r="D7" s="30"/>
      <c r="E7" s="30"/>
      <c r="F7" s="30"/>
    </row>
    <row r="8" spans="1:9" ht="15.75" x14ac:dyDescent="0.25">
      <c r="A8" s="44" t="s">
        <v>83</v>
      </c>
      <c r="B8" s="75">
        <v>1062862.6930499999</v>
      </c>
      <c r="C8" s="75">
        <v>1160614.3695199997</v>
      </c>
      <c r="D8" s="73">
        <v>9.1999999999999998E-2</v>
      </c>
      <c r="E8" s="30"/>
      <c r="F8" s="30"/>
    </row>
    <row r="9" spans="1:9" ht="12.75" customHeight="1" x14ac:dyDescent="0.25">
      <c r="A9" s="42" t="s">
        <v>88</v>
      </c>
      <c r="B9" s="76"/>
      <c r="C9" s="76"/>
      <c r="D9" s="77"/>
      <c r="E9" s="30"/>
      <c r="F9" s="30"/>
    </row>
    <row r="10" spans="1:9" ht="18" customHeight="1" x14ac:dyDescent="0.25">
      <c r="A10" s="42" t="s">
        <v>89</v>
      </c>
      <c r="B10" s="76">
        <v>8526.6085374215272</v>
      </c>
      <c r="C10" s="76">
        <v>8860.8221718995683</v>
      </c>
      <c r="D10" s="74">
        <v>3.9E-2</v>
      </c>
      <c r="E10" s="30"/>
      <c r="F10" s="42" t="s">
        <v>152</v>
      </c>
      <c r="G10" s="76">
        <v>16498.741164466079</v>
      </c>
      <c r="H10" s="76">
        <v>17633.267408623455</v>
      </c>
      <c r="I10" s="74">
        <v>6.9000000000000006E-2</v>
      </c>
    </row>
    <row r="11" spans="1:9" ht="18" customHeight="1" x14ac:dyDescent="0.25">
      <c r="A11" s="42" t="s">
        <v>403</v>
      </c>
      <c r="B11" s="76">
        <v>119225.95133804367</v>
      </c>
      <c r="C11" s="76">
        <v>127192.21084550102</v>
      </c>
      <c r="D11" s="74">
        <v>6.7000000000000004E-2</v>
      </c>
      <c r="E11" s="30"/>
      <c r="F11" s="42" t="s">
        <v>153</v>
      </c>
      <c r="G11" s="76">
        <v>38509.879771313266</v>
      </c>
      <c r="H11" s="76">
        <v>41784.598205096008</v>
      </c>
      <c r="I11" s="74">
        <v>8.5000000000000006E-2</v>
      </c>
    </row>
    <row r="12" spans="1:9" ht="18" customHeight="1" x14ac:dyDescent="0.25">
      <c r="A12" s="42" t="s">
        <v>92</v>
      </c>
      <c r="B12" s="76">
        <v>7326.7015356673865</v>
      </c>
      <c r="C12" s="76">
        <v>8204.4455390341718</v>
      </c>
      <c r="D12" s="74">
        <v>0.12</v>
      </c>
      <c r="E12" s="30"/>
      <c r="F12" s="42" t="s">
        <v>90</v>
      </c>
      <c r="G12" s="76">
        <v>7738.1494004246051</v>
      </c>
      <c r="H12" s="76">
        <v>8945.7077911145789</v>
      </c>
      <c r="I12" s="74">
        <v>0.156</v>
      </c>
    </row>
    <row r="13" spans="1:9" ht="18" customHeight="1" x14ac:dyDescent="0.25">
      <c r="A13" s="42" t="s">
        <v>94</v>
      </c>
      <c r="B13" s="76">
        <v>14856.093970716236</v>
      </c>
      <c r="C13" s="76">
        <v>16676.670388917082</v>
      </c>
      <c r="D13" s="74">
        <v>0.12300000000000001</v>
      </c>
      <c r="E13" s="30"/>
      <c r="F13" s="42" t="s">
        <v>91</v>
      </c>
      <c r="G13" s="76">
        <v>10396.95547732352</v>
      </c>
      <c r="H13" s="76">
        <v>11678.54757068324</v>
      </c>
      <c r="I13" s="74">
        <v>0.12300000000000001</v>
      </c>
    </row>
    <row r="14" spans="1:9" ht="18" customHeight="1" x14ac:dyDescent="0.25">
      <c r="A14" s="42" t="s">
        <v>96</v>
      </c>
      <c r="B14" s="76">
        <v>4150.0567941250874</v>
      </c>
      <c r="C14" s="76">
        <v>4473.7147653948696</v>
      </c>
      <c r="D14" s="74">
        <v>7.8E-2</v>
      </c>
      <c r="E14" s="30"/>
      <c r="F14" s="42" t="s">
        <v>93</v>
      </c>
      <c r="G14" s="76">
        <v>27151.407010166859</v>
      </c>
      <c r="H14" s="76">
        <v>28561.036448287748</v>
      </c>
      <c r="I14" s="74">
        <v>5.2000000000000005E-2</v>
      </c>
    </row>
    <row r="15" spans="1:9" ht="18" customHeight="1" x14ac:dyDescent="0.25">
      <c r="A15" s="42" t="s">
        <v>98</v>
      </c>
      <c r="B15" s="76">
        <v>32199.052246976848</v>
      </c>
      <c r="C15" s="76">
        <v>34369.055029999887</v>
      </c>
      <c r="D15" s="74">
        <v>6.7000000000000004E-2</v>
      </c>
      <c r="E15" s="30"/>
      <c r="F15" s="42" t="s">
        <v>95</v>
      </c>
      <c r="G15" s="76">
        <v>24676.808268622521</v>
      </c>
      <c r="H15" s="76">
        <v>26904.325551391241</v>
      </c>
      <c r="I15" s="74">
        <v>0.09</v>
      </c>
    </row>
    <row r="16" spans="1:9" ht="18" customHeight="1" x14ac:dyDescent="0.25">
      <c r="A16" s="42" t="s">
        <v>100</v>
      </c>
      <c r="B16" s="76">
        <v>9849.9283512514758</v>
      </c>
      <c r="C16" s="76">
        <v>10940.231129673804</v>
      </c>
      <c r="D16" s="74">
        <v>0.111</v>
      </c>
      <c r="E16" s="30"/>
      <c r="F16" s="42" t="s">
        <v>97</v>
      </c>
      <c r="G16" s="76">
        <v>10559.377774601184</v>
      </c>
      <c r="H16" s="76">
        <v>12194.785317821774</v>
      </c>
      <c r="I16" s="74">
        <v>0.155</v>
      </c>
    </row>
    <row r="17" spans="1:9" ht="18" customHeight="1" x14ac:dyDescent="0.25">
      <c r="A17" s="42" t="s">
        <v>102</v>
      </c>
      <c r="B17" s="76">
        <v>6893.883441137702</v>
      </c>
      <c r="C17" s="76">
        <v>8370.981397727026</v>
      </c>
      <c r="D17" s="74">
        <v>0.214</v>
      </c>
      <c r="E17" s="30"/>
      <c r="F17" s="42" t="s">
        <v>99</v>
      </c>
      <c r="G17" s="76">
        <v>4392.9882505360965</v>
      </c>
      <c r="H17" s="76">
        <v>4803.9527107975655</v>
      </c>
      <c r="I17" s="74">
        <v>9.4E-2</v>
      </c>
    </row>
    <row r="18" spans="1:9" ht="17.25" customHeight="1" x14ac:dyDescent="0.25">
      <c r="A18" s="42" t="s">
        <v>104</v>
      </c>
      <c r="B18" s="76">
        <v>58569.104770453276</v>
      </c>
      <c r="C18" s="76">
        <v>62335.070598863254</v>
      </c>
      <c r="D18" s="74">
        <v>6.4000000000000001E-2</v>
      </c>
      <c r="E18" s="30"/>
      <c r="F18" s="42" t="s">
        <v>101</v>
      </c>
      <c r="G18" s="76">
        <v>9223.9333589884318</v>
      </c>
      <c r="H18" s="76">
        <v>10403.298441650728</v>
      </c>
      <c r="I18" s="74">
        <v>0.128</v>
      </c>
    </row>
    <row r="19" spans="1:9" ht="18" customHeight="1" x14ac:dyDescent="0.25">
      <c r="A19" s="42" t="s">
        <v>106</v>
      </c>
      <c r="B19" s="76">
        <v>20121.633915867089</v>
      </c>
      <c r="C19" s="76">
        <v>22064.508884446706</v>
      </c>
      <c r="D19" s="74">
        <v>9.6999999999999989E-2</v>
      </c>
      <c r="E19" s="30"/>
      <c r="F19" s="42" t="s">
        <v>103</v>
      </c>
      <c r="G19" s="76">
        <v>3302.4433438623987</v>
      </c>
      <c r="H19" s="76">
        <v>3425.9081914362373</v>
      </c>
      <c r="I19" s="74">
        <v>3.7000000000000005E-2</v>
      </c>
    </row>
    <row r="20" spans="1:9" ht="18" customHeight="1" x14ac:dyDescent="0.25">
      <c r="A20" s="42" t="s">
        <v>108</v>
      </c>
      <c r="B20" s="76">
        <v>11823.109785121278</v>
      </c>
      <c r="C20" s="76">
        <v>12758.379498783113</v>
      </c>
      <c r="D20" s="74">
        <v>7.9000000000000001E-2</v>
      </c>
      <c r="E20" s="30"/>
      <c r="F20" s="42" t="s">
        <v>105</v>
      </c>
      <c r="G20" s="76">
        <v>13647.903526943919</v>
      </c>
      <c r="H20" s="76">
        <v>15118.929998128933</v>
      </c>
      <c r="I20" s="74">
        <v>0.10800000000000001</v>
      </c>
    </row>
    <row r="21" spans="1:9" ht="18" customHeight="1" x14ac:dyDescent="0.25">
      <c r="A21" s="42" t="s">
        <v>110</v>
      </c>
      <c r="B21" s="76">
        <v>491.13490154373801</v>
      </c>
      <c r="C21" s="76">
        <v>554.66449721873607</v>
      </c>
      <c r="D21" s="74">
        <v>0.129</v>
      </c>
      <c r="E21" s="30"/>
      <c r="F21" s="42" t="s">
        <v>107</v>
      </c>
      <c r="G21" s="76">
        <v>75517.686499920906</v>
      </c>
      <c r="H21" s="76">
        <v>79797.708556308178</v>
      </c>
      <c r="I21" s="74">
        <v>5.7000000000000002E-2</v>
      </c>
    </row>
    <row r="22" spans="1:9" ht="18" customHeight="1" x14ac:dyDescent="0.25">
      <c r="A22" s="42" t="s">
        <v>112</v>
      </c>
      <c r="B22" s="76">
        <v>5260.1147913247305</v>
      </c>
      <c r="C22" s="76">
        <v>5969.0219306062318</v>
      </c>
      <c r="D22" s="74">
        <v>0.13500000000000001</v>
      </c>
      <c r="E22" s="30"/>
      <c r="F22" s="42" t="s">
        <v>109</v>
      </c>
      <c r="G22" s="76">
        <v>1719.4618973423605</v>
      </c>
      <c r="H22" s="76">
        <v>1901.4911473037901</v>
      </c>
      <c r="I22" s="74">
        <v>0.106</v>
      </c>
    </row>
    <row r="23" spans="1:9" ht="18" customHeight="1" x14ac:dyDescent="0.25">
      <c r="A23" s="42" t="s">
        <v>114</v>
      </c>
      <c r="B23" s="76">
        <v>10882.279342431671</v>
      </c>
      <c r="C23" s="76">
        <v>11932.278068000403</v>
      </c>
      <c r="D23" s="74">
        <v>9.6000000000000002E-2</v>
      </c>
      <c r="E23" s="30"/>
      <c r="F23" s="42" t="s">
        <v>111</v>
      </c>
      <c r="G23" s="76">
        <v>25595.872795285206</v>
      </c>
      <c r="H23" s="76">
        <v>27119.531878033671</v>
      </c>
      <c r="I23" s="74">
        <v>0.06</v>
      </c>
    </row>
    <row r="24" spans="1:9" ht="16.5" customHeight="1" x14ac:dyDescent="0.25">
      <c r="A24" s="42" t="s">
        <v>116</v>
      </c>
      <c r="B24" s="76">
        <v>48432.635699014769</v>
      </c>
      <c r="C24" s="76">
        <v>50970.560089038612</v>
      </c>
      <c r="D24" s="74">
        <v>5.2000000000000005E-2</v>
      </c>
      <c r="E24" s="30"/>
      <c r="F24" s="42" t="s">
        <v>113</v>
      </c>
      <c r="G24" s="76">
        <v>7413.6262234474189</v>
      </c>
      <c r="H24" s="76">
        <v>8474.5400841785104</v>
      </c>
      <c r="I24" s="74">
        <v>0.14300000000000002</v>
      </c>
    </row>
    <row r="25" spans="1:9" ht="16.5" customHeight="1" x14ac:dyDescent="0.25">
      <c r="A25" s="42" t="s">
        <v>117</v>
      </c>
      <c r="B25" s="76">
        <v>3653.8809050528712</v>
      </c>
      <c r="C25" s="76">
        <v>3925.1206358523214</v>
      </c>
      <c r="D25" s="74">
        <v>7.400000000000001E-2</v>
      </c>
      <c r="E25" s="30"/>
      <c r="F25" s="42" t="s">
        <v>115</v>
      </c>
      <c r="G25" s="76">
        <v>3914.7098005119028</v>
      </c>
      <c r="H25" s="76">
        <v>4154.9807816970451</v>
      </c>
      <c r="I25" s="74">
        <v>6.0999999999999999E-2</v>
      </c>
    </row>
    <row r="26" spans="1:9" ht="19.5" customHeight="1" x14ac:dyDescent="0.25">
      <c r="A26" s="42" t="s">
        <v>119</v>
      </c>
      <c r="B26" s="76">
        <v>7051.8806013081312</v>
      </c>
      <c r="C26" s="76">
        <v>7913.3815351724497</v>
      </c>
      <c r="D26" s="74">
        <v>0.122</v>
      </c>
      <c r="E26" s="30"/>
      <c r="F26" s="42" t="s">
        <v>401</v>
      </c>
      <c r="G26" s="76">
        <v>81638.036453689492</v>
      </c>
      <c r="H26" s="76">
        <v>90891.895966292985</v>
      </c>
      <c r="I26" s="74">
        <v>0.113</v>
      </c>
    </row>
    <row r="27" spans="1:9" ht="18" customHeight="1" x14ac:dyDescent="0.25">
      <c r="A27" s="42" t="s">
        <v>121</v>
      </c>
      <c r="B27" s="76">
        <v>3826.9274330768471</v>
      </c>
      <c r="C27" s="76">
        <v>5861.2131986617778</v>
      </c>
      <c r="D27" s="74">
        <v>0.53200000000000003</v>
      </c>
      <c r="E27" s="30"/>
      <c r="F27" s="42" t="s">
        <v>118</v>
      </c>
      <c r="G27" s="76">
        <v>5052.0272864032468</v>
      </c>
      <c r="H27" s="76">
        <v>5282.7789050295241</v>
      </c>
      <c r="I27" s="74">
        <v>4.5999999999999999E-2</v>
      </c>
    </row>
    <row r="28" spans="1:9" ht="18" customHeight="1" x14ac:dyDescent="0.25">
      <c r="A28" s="42" t="s">
        <v>123</v>
      </c>
      <c r="B28" s="76">
        <v>5323.0204679991002</v>
      </c>
      <c r="C28" s="76">
        <v>5992.5957869667373</v>
      </c>
      <c r="D28" s="74">
        <v>0.126</v>
      </c>
      <c r="E28" s="30"/>
      <c r="F28" s="42" t="s">
        <v>120</v>
      </c>
      <c r="G28" s="76">
        <v>1900.4214046236373</v>
      </c>
      <c r="H28" s="76">
        <v>1904.1905156152466</v>
      </c>
      <c r="I28" s="74">
        <v>2E-3</v>
      </c>
    </row>
    <row r="29" spans="1:9" ht="18" customHeight="1" x14ac:dyDescent="0.25">
      <c r="A29" s="42" t="s">
        <v>125</v>
      </c>
      <c r="B29" s="76">
        <v>7534.5365001316022</v>
      </c>
      <c r="C29" s="76">
        <v>8704.5557823223735</v>
      </c>
      <c r="D29" s="74">
        <v>0.155</v>
      </c>
      <c r="E29" s="30"/>
      <c r="F29" s="42" t="s">
        <v>122</v>
      </c>
      <c r="G29" s="76">
        <v>11482.346101916888</v>
      </c>
      <c r="H29" s="76">
        <v>12900.19415204068</v>
      </c>
      <c r="I29" s="74">
        <v>0.12300000000000001</v>
      </c>
    </row>
    <row r="30" spans="1:9" ht="18" customHeight="1" x14ac:dyDescent="0.25">
      <c r="A30" s="42" t="s">
        <v>127</v>
      </c>
      <c r="B30" s="76">
        <v>21567.82444783016</v>
      </c>
      <c r="C30" s="76">
        <v>22950.710463481955</v>
      </c>
      <c r="D30" s="74">
        <v>6.4000000000000001E-2</v>
      </c>
      <c r="E30" s="30"/>
      <c r="F30" s="42" t="s">
        <v>124</v>
      </c>
      <c r="G30" s="76">
        <v>3071.7926825955669</v>
      </c>
      <c r="H30" s="76">
        <v>3251.3756565548529</v>
      </c>
      <c r="I30" s="74">
        <v>5.7999999999999996E-2</v>
      </c>
    </row>
    <row r="31" spans="1:9" ht="18" customHeight="1" x14ac:dyDescent="0.25">
      <c r="A31" s="42" t="s">
        <v>129</v>
      </c>
      <c r="B31" s="76">
        <v>21843.522471444052</v>
      </c>
      <c r="C31" s="76">
        <v>23562.358766806432</v>
      </c>
      <c r="D31" s="74">
        <v>7.9000000000000001E-2</v>
      </c>
      <c r="E31" s="30"/>
      <c r="F31" s="42" t="s">
        <v>126</v>
      </c>
      <c r="G31" s="76">
        <v>7148.3667454101542</v>
      </c>
      <c r="H31" s="76">
        <v>7908.1933480888956</v>
      </c>
      <c r="I31" s="74">
        <v>0.106</v>
      </c>
    </row>
    <row r="32" spans="1:9" ht="16.5" customHeight="1" x14ac:dyDescent="0.25">
      <c r="A32" s="42" t="s">
        <v>131</v>
      </c>
      <c r="B32" s="76">
        <v>43346.724733091301</v>
      </c>
      <c r="C32" s="76">
        <v>45345.488989251491</v>
      </c>
      <c r="D32" s="74">
        <v>4.5999999999999999E-2</v>
      </c>
      <c r="E32" s="30"/>
      <c r="F32" s="42" t="s">
        <v>128</v>
      </c>
      <c r="G32" s="76">
        <v>668.94367367943983</v>
      </c>
      <c r="H32" s="76">
        <v>791.94717184281456</v>
      </c>
      <c r="I32" s="74">
        <v>0.184</v>
      </c>
    </row>
    <row r="33" spans="1:11" ht="16.5" customHeight="1" x14ac:dyDescent="0.25">
      <c r="A33" s="42" t="s">
        <v>133</v>
      </c>
      <c r="B33" s="76">
        <v>3520.8173524968256</v>
      </c>
      <c r="C33" s="76">
        <v>3705.3531501115499</v>
      </c>
      <c r="D33" s="74">
        <v>5.2000000000000005E-2</v>
      </c>
      <c r="E33" s="30"/>
      <c r="F33" s="42" t="s">
        <v>130</v>
      </c>
      <c r="G33" s="76">
        <v>4318.7547631010693</v>
      </c>
      <c r="H33" s="76">
        <v>4950.294557448773</v>
      </c>
      <c r="I33" s="74">
        <v>0.14599999999999999</v>
      </c>
    </row>
    <row r="34" spans="1:11" ht="16.5" customHeight="1" x14ac:dyDescent="0.25">
      <c r="A34" s="42" t="s">
        <v>135</v>
      </c>
      <c r="B34" s="76">
        <v>20855.493965952552</v>
      </c>
      <c r="C34" s="76">
        <v>23932.850296592536</v>
      </c>
      <c r="D34" s="74">
        <v>0.14800000000000002</v>
      </c>
      <c r="E34" s="30"/>
      <c r="F34" s="42" t="s">
        <v>132</v>
      </c>
      <c r="G34" s="76">
        <v>4528.4988773500427</v>
      </c>
      <c r="H34" s="76">
        <v>5223.7025376993715</v>
      </c>
      <c r="I34" s="74">
        <v>0.154</v>
      </c>
    </row>
    <row r="35" spans="1:11" ht="16.5" customHeight="1" x14ac:dyDescent="0.25">
      <c r="A35" s="42" t="s">
        <v>137</v>
      </c>
      <c r="B35" s="76">
        <v>12683.118672968858</v>
      </c>
      <c r="C35" s="76">
        <v>14853.745024013175</v>
      </c>
      <c r="D35" s="74">
        <v>0.17100000000000001</v>
      </c>
      <c r="E35" s="30"/>
      <c r="F35" s="42" t="s">
        <v>134</v>
      </c>
      <c r="G35" s="76">
        <v>3241.1302697664037</v>
      </c>
      <c r="H35" s="76">
        <v>3601.0595218302628</v>
      </c>
      <c r="I35" s="74">
        <v>0.111</v>
      </c>
    </row>
    <row r="36" spans="1:11" ht="17.25" customHeight="1" x14ac:dyDescent="0.25">
      <c r="A36" s="42" t="s">
        <v>139</v>
      </c>
      <c r="B36" s="76">
        <v>519.99569118993986</v>
      </c>
      <c r="C36" s="76">
        <v>541.81919191569307</v>
      </c>
      <c r="D36" s="74">
        <v>4.2000000000000003E-2</v>
      </c>
      <c r="E36" s="30"/>
      <c r="F36" s="42" t="s">
        <v>136</v>
      </c>
      <c r="G36" s="76">
        <v>4838.5406868403115</v>
      </c>
      <c r="H36" s="76">
        <v>5254.5798312063844</v>
      </c>
      <c r="I36" s="74">
        <v>8.5999999999999993E-2</v>
      </c>
    </row>
    <row r="37" spans="1:11" ht="17.25" customHeight="1" x14ac:dyDescent="0.25">
      <c r="A37" s="42" t="s">
        <v>141</v>
      </c>
      <c r="B37" s="76">
        <v>11715.657028530033</v>
      </c>
      <c r="C37" s="76">
        <v>12843.418427533947</v>
      </c>
      <c r="D37" s="74">
        <v>9.6000000000000002E-2</v>
      </c>
      <c r="E37" s="30"/>
      <c r="F37" s="42" t="s">
        <v>138</v>
      </c>
      <c r="G37" s="76">
        <v>3850.1880500210996</v>
      </c>
      <c r="H37" s="76">
        <v>4403.1323377098306</v>
      </c>
      <c r="I37" s="74">
        <v>0.14400000000000002</v>
      </c>
    </row>
    <row r="38" spans="1:11" ht="17.25" customHeight="1" x14ac:dyDescent="0.25">
      <c r="A38" s="42" t="s">
        <v>143</v>
      </c>
      <c r="B38" s="76">
        <v>1208.8062582498637</v>
      </c>
      <c r="C38" s="76">
        <v>1363.8839279471672</v>
      </c>
      <c r="D38" s="74">
        <v>0.128</v>
      </c>
      <c r="E38" s="30"/>
      <c r="F38" s="42" t="s">
        <v>140</v>
      </c>
      <c r="G38" s="76">
        <v>22695.803382273658</v>
      </c>
      <c r="H38" s="76">
        <v>25080.316859748535</v>
      </c>
      <c r="I38" s="74">
        <v>0.105</v>
      </c>
    </row>
    <row r="39" spans="1:11" ht="17.25" customHeight="1" x14ac:dyDescent="0.25">
      <c r="A39" s="42" t="s">
        <v>145</v>
      </c>
      <c r="B39" s="76">
        <v>4185.601782611966</v>
      </c>
      <c r="C39" s="76">
        <v>4835.6470366760386</v>
      </c>
      <c r="D39" s="74">
        <v>0.155</v>
      </c>
      <c r="E39" s="30"/>
      <c r="F39" s="42" t="s">
        <v>142</v>
      </c>
      <c r="G39" s="76">
        <v>5157.7265024859435</v>
      </c>
      <c r="H39" s="76">
        <v>5804.0844596060997</v>
      </c>
      <c r="I39" s="74">
        <v>0.125</v>
      </c>
    </row>
    <row r="40" spans="1:11" ht="17.25" customHeight="1" x14ac:dyDescent="0.25">
      <c r="A40" s="42" t="s">
        <v>147</v>
      </c>
      <c r="B40" s="76">
        <v>3454.7426273602041</v>
      </c>
      <c r="C40" s="76">
        <v>3707.2875740044101</v>
      </c>
      <c r="D40" s="74">
        <v>7.2999999999999995E-2</v>
      </c>
      <c r="E40" s="30"/>
      <c r="F40" s="42" t="s">
        <v>144</v>
      </c>
      <c r="G40" s="76">
        <v>35201.598891520247</v>
      </c>
      <c r="H40" s="76">
        <v>38413.937497625251</v>
      </c>
      <c r="I40" s="74">
        <v>9.0999999999999998E-2</v>
      </c>
    </row>
    <row r="41" spans="1:11" ht="17.25" customHeight="1" x14ac:dyDescent="0.25">
      <c r="A41" s="42" t="s">
        <v>149</v>
      </c>
      <c r="B41" s="76">
        <v>9297.8949143384234</v>
      </c>
      <c r="C41" s="76">
        <v>13704.63580335842</v>
      </c>
      <c r="D41" s="74">
        <v>0.47399999999999998</v>
      </c>
      <c r="E41" s="30"/>
      <c r="F41" s="42" t="s">
        <v>146</v>
      </c>
      <c r="G41" s="76">
        <v>2950.0416018249225</v>
      </c>
      <c r="H41" s="76">
        <v>3444.28003484294</v>
      </c>
      <c r="I41" s="74">
        <v>0.16800000000000001</v>
      </c>
      <c r="K41" s="32"/>
    </row>
    <row r="42" spans="1:11" ht="18" customHeight="1" x14ac:dyDescent="0.25">
      <c r="A42" s="42" t="s">
        <v>150</v>
      </c>
      <c r="B42" s="76">
        <v>4469.515000137967</v>
      </c>
      <c r="C42" s="76">
        <v>4908.6090002121846</v>
      </c>
      <c r="D42" s="74">
        <v>9.8000000000000004E-2</v>
      </c>
      <c r="E42" s="30"/>
      <c r="F42" s="42" t="s">
        <v>148</v>
      </c>
      <c r="G42" s="76">
        <v>36212.469548379777</v>
      </c>
      <c r="H42" s="76">
        <v>39671.816082497789</v>
      </c>
      <c r="I42" s="74">
        <v>9.6000000000000002E-2</v>
      </c>
    </row>
    <row r="43" spans="1:11" ht="18" customHeight="1" x14ac:dyDescent="0.25">
      <c r="A43" s="42" t="s">
        <v>151</v>
      </c>
      <c r="B43" s="76">
        <v>1758.9780719394512</v>
      </c>
      <c r="C43" s="76">
        <v>1848.6562641859598</v>
      </c>
      <c r="D43" s="74">
        <v>5.0999999999999997E-2</v>
      </c>
      <c r="E43" s="30"/>
      <c r="F43" s="42" t="s">
        <v>237</v>
      </c>
      <c r="G43" s="76">
        <v>2218.8332175548298</v>
      </c>
      <c r="H43" s="76">
        <v>2760.0343115957053</v>
      </c>
      <c r="I43" s="74">
        <v>0.24399999999999999</v>
      </c>
    </row>
    <row r="44" spans="1:11" ht="16.5" customHeight="1" x14ac:dyDescent="0.25">
      <c r="A44" s="42"/>
      <c r="B44" s="76"/>
      <c r="C44" s="76"/>
      <c r="D44" s="74"/>
      <c r="E44" s="30"/>
      <c r="F44" s="42"/>
      <c r="G44" s="76"/>
      <c r="H44" s="76"/>
      <c r="I44" s="74"/>
    </row>
    <row r="45" spans="1:11" ht="15.75" x14ac:dyDescent="0.25">
      <c r="C45" s="30"/>
      <c r="D45" s="31"/>
      <c r="E45" s="30"/>
      <c r="F45" s="42"/>
      <c r="G45" s="30"/>
    </row>
    <row r="46" spans="1:11" ht="30.75" customHeight="1" x14ac:dyDescent="0.2">
      <c r="A46" s="439" t="s">
        <v>488</v>
      </c>
      <c r="B46" s="440"/>
      <c r="C46" s="440"/>
      <c r="D46" s="440"/>
      <c r="E46" s="440"/>
      <c r="F46" s="440"/>
      <c r="G46" s="440"/>
      <c r="H46" s="440"/>
      <c r="I46" s="440"/>
    </row>
    <row r="47" spans="1:11" ht="15.75" customHeight="1" x14ac:dyDescent="0.2">
      <c r="A47" s="147" t="s">
        <v>489</v>
      </c>
      <c r="B47" s="27"/>
      <c r="C47" s="27"/>
      <c r="D47" s="27"/>
      <c r="E47" s="27"/>
      <c r="F47" s="38"/>
      <c r="G47" s="27"/>
    </row>
    <row r="48" spans="1:11" x14ac:dyDescent="0.2">
      <c r="A48" s="27"/>
      <c r="B48" s="27"/>
      <c r="C48" s="27"/>
      <c r="D48" s="27"/>
      <c r="E48" s="27"/>
      <c r="F48" s="26"/>
      <c r="G48" s="27"/>
    </row>
    <row r="49" spans="1:7" x14ac:dyDescent="0.2">
      <c r="A49" s="27"/>
      <c r="B49" s="27"/>
      <c r="C49" s="27"/>
      <c r="D49" s="27"/>
      <c r="E49" s="27"/>
      <c r="F49" s="26"/>
      <c r="G49" s="27"/>
    </row>
    <row r="50" spans="1:7" x14ac:dyDescent="0.2">
      <c r="A50" s="40"/>
      <c r="B50" s="41"/>
      <c r="C50" s="41"/>
      <c r="D50" s="41"/>
      <c r="E50" s="41"/>
      <c r="F50" s="41"/>
      <c r="G50" s="27"/>
    </row>
    <row r="51" spans="1:7" x14ac:dyDescent="0.2">
      <c r="A51" s="40"/>
      <c r="B51" s="41"/>
      <c r="C51" s="41"/>
      <c r="D51" s="41"/>
      <c r="E51" s="41"/>
      <c r="F51" s="41"/>
      <c r="G51" s="27"/>
    </row>
  </sheetData>
  <mergeCells count="1">
    <mergeCell ref="A46:I46"/>
  </mergeCells>
  <phoneticPr fontId="0" type="noConversion"/>
  <printOptions horizontalCentered="1"/>
  <pageMargins left="0.75" right="0.75" top="1.1399999999999999" bottom="0.5" header="0.5" footer="0.25"/>
  <pageSetup scale="78"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4"/>
  <sheetViews>
    <sheetView zoomScale="85" zoomScaleNormal="85" workbookViewId="0">
      <selection sqref="A1:H1"/>
    </sheetView>
  </sheetViews>
  <sheetFormatPr defaultRowHeight="15.75" x14ac:dyDescent="0.25"/>
  <cols>
    <col min="1" max="1" width="26.5" style="17" customWidth="1"/>
    <col min="2" max="2" width="17.5" style="9" bestFit="1" customWidth="1"/>
    <col min="3" max="3" width="26.6640625" style="9" bestFit="1" customWidth="1"/>
    <col min="4" max="5" width="17" style="9" bestFit="1" customWidth="1"/>
    <col min="6" max="7" width="18.33203125" style="9" bestFit="1" customWidth="1"/>
    <col min="8" max="8" width="20" style="9" bestFit="1" customWidth="1"/>
    <col min="9" max="9" width="11.1640625" style="9" customWidth="1"/>
    <col min="10" max="16384" width="9.33203125" style="9"/>
  </cols>
  <sheetData>
    <row r="1" spans="1:9" ht="20.25" x14ac:dyDescent="0.3">
      <c r="A1" s="441" t="s">
        <v>524</v>
      </c>
      <c r="B1" s="441"/>
      <c r="C1" s="441"/>
      <c r="D1" s="441"/>
      <c r="E1" s="441"/>
      <c r="F1" s="441"/>
      <c r="G1" s="441"/>
      <c r="H1" s="441"/>
    </row>
    <row r="2" spans="1:9" ht="20.25" x14ac:dyDescent="0.3">
      <c r="A2" s="414" t="s">
        <v>181</v>
      </c>
      <c r="B2" s="414"/>
      <c r="C2" s="414"/>
      <c r="D2" s="414"/>
      <c r="E2" s="414"/>
      <c r="F2" s="414"/>
      <c r="G2" s="414"/>
      <c r="H2" s="414"/>
    </row>
    <row r="3" spans="1:9" ht="18.75" x14ac:dyDescent="0.3">
      <c r="A3" s="418" t="s">
        <v>182</v>
      </c>
      <c r="B3" s="418"/>
      <c r="C3" s="418"/>
      <c r="D3" s="418"/>
      <c r="E3" s="418"/>
      <c r="F3" s="418"/>
      <c r="G3" s="418"/>
      <c r="H3" s="418"/>
    </row>
    <row r="4" spans="1:9" x14ac:dyDescent="0.25">
      <c r="A4" s="90" t="s">
        <v>0</v>
      </c>
      <c r="B4" s="3"/>
      <c r="C4" s="3"/>
      <c r="D4" s="3"/>
      <c r="E4" s="3"/>
      <c r="F4" s="3"/>
      <c r="G4" s="3"/>
      <c r="H4" s="3"/>
    </row>
    <row r="5" spans="1:9" ht="18.75" x14ac:dyDescent="0.3">
      <c r="A5" s="149"/>
      <c r="B5" s="66"/>
      <c r="C5" s="66"/>
      <c r="D5" s="66"/>
      <c r="E5" s="66"/>
      <c r="F5" s="66"/>
      <c r="G5" s="65" t="s">
        <v>79</v>
      </c>
      <c r="H5" s="65" t="s">
        <v>83</v>
      </c>
    </row>
    <row r="6" spans="1:9" ht="18.75" x14ac:dyDescent="0.3">
      <c r="A6" s="65" t="s">
        <v>183</v>
      </c>
      <c r="B6" s="65" t="s">
        <v>184</v>
      </c>
      <c r="C6" s="65" t="s">
        <v>183</v>
      </c>
      <c r="D6" s="65"/>
      <c r="E6" s="65"/>
      <c r="F6" s="65" t="s">
        <v>246</v>
      </c>
      <c r="G6" s="65" t="s">
        <v>183</v>
      </c>
      <c r="H6" s="65" t="s">
        <v>183</v>
      </c>
    </row>
    <row r="7" spans="1:9" ht="18.75" x14ac:dyDescent="0.3">
      <c r="A7" s="67" t="s">
        <v>185</v>
      </c>
      <c r="B7" s="67" t="s">
        <v>186</v>
      </c>
      <c r="C7" s="67" t="s">
        <v>187</v>
      </c>
      <c r="D7" s="67" t="s">
        <v>188</v>
      </c>
      <c r="E7" s="67" t="s">
        <v>189</v>
      </c>
      <c r="F7" s="67" t="s">
        <v>190</v>
      </c>
      <c r="G7" s="67" t="s">
        <v>191</v>
      </c>
      <c r="H7" s="67" t="s">
        <v>191</v>
      </c>
    </row>
    <row r="8" spans="1:9" ht="18.75" x14ac:dyDescent="0.3">
      <c r="A8" s="103"/>
      <c r="B8" s="66"/>
      <c r="C8" s="66"/>
      <c r="D8" s="66"/>
      <c r="E8" s="66"/>
      <c r="F8" s="66"/>
      <c r="G8" s="66"/>
      <c r="H8" s="66"/>
    </row>
    <row r="9" spans="1:9" ht="18.75" x14ac:dyDescent="0.3">
      <c r="A9" s="289" t="s">
        <v>431</v>
      </c>
      <c r="B9" s="105">
        <v>177785</v>
      </c>
      <c r="C9" s="104">
        <v>0</v>
      </c>
      <c r="D9" s="104">
        <v>0</v>
      </c>
      <c r="E9" s="104">
        <v>0</v>
      </c>
      <c r="F9" s="104">
        <v>0</v>
      </c>
      <c r="G9" s="104">
        <v>0</v>
      </c>
      <c r="H9" s="104">
        <v>0</v>
      </c>
      <c r="I9" s="14"/>
    </row>
    <row r="10" spans="1:9" ht="18.75" x14ac:dyDescent="0.3">
      <c r="A10" s="106" t="s">
        <v>408</v>
      </c>
      <c r="B10" s="107">
        <v>433098</v>
      </c>
      <c r="C10" s="107">
        <v>50125</v>
      </c>
      <c r="D10" s="107">
        <v>66373</v>
      </c>
      <c r="E10" s="107">
        <v>26827</v>
      </c>
      <c r="F10" s="107">
        <v>6970</v>
      </c>
      <c r="G10" s="107">
        <v>6829</v>
      </c>
      <c r="H10" s="107">
        <v>157124</v>
      </c>
      <c r="I10" s="14"/>
    </row>
    <row r="11" spans="1:9" ht="18.75" x14ac:dyDescent="0.3">
      <c r="A11" s="106" t="s">
        <v>409</v>
      </c>
      <c r="B11" s="107">
        <v>399464</v>
      </c>
      <c r="C11" s="107">
        <v>447670</v>
      </c>
      <c r="D11" s="107">
        <v>150690</v>
      </c>
      <c r="E11" s="107">
        <v>90419</v>
      </c>
      <c r="F11" s="107">
        <v>39764</v>
      </c>
      <c r="G11" s="107">
        <v>45518</v>
      </c>
      <c r="H11" s="107">
        <v>774060</v>
      </c>
      <c r="I11" s="14"/>
    </row>
    <row r="12" spans="1:9" ht="18.75" x14ac:dyDescent="0.3">
      <c r="A12" s="106"/>
      <c r="I12" s="14"/>
    </row>
    <row r="13" spans="1:9" ht="18.75" x14ac:dyDescent="0.3">
      <c r="A13" s="106" t="s">
        <v>410</v>
      </c>
      <c r="B13" s="107">
        <v>304818</v>
      </c>
      <c r="C13" s="107">
        <v>823310</v>
      </c>
      <c r="D13" s="107">
        <v>142427</v>
      </c>
      <c r="E13" s="107">
        <v>107535</v>
      </c>
      <c r="F13" s="107">
        <v>69101</v>
      </c>
      <c r="G13" s="107">
        <v>64575</v>
      </c>
      <c r="H13" s="107">
        <v>1206949</v>
      </c>
      <c r="I13" s="14"/>
    </row>
    <row r="14" spans="1:9" ht="18.75" x14ac:dyDescent="0.3">
      <c r="A14" s="106" t="s">
        <v>411</v>
      </c>
      <c r="B14" s="107">
        <v>253268</v>
      </c>
      <c r="C14" s="107">
        <v>1085313</v>
      </c>
      <c r="D14" s="107">
        <v>132336</v>
      </c>
      <c r="E14" s="107">
        <v>111781</v>
      </c>
      <c r="F14" s="107">
        <v>105961</v>
      </c>
      <c r="G14" s="107">
        <v>75351</v>
      </c>
      <c r="H14" s="107">
        <v>1510742</v>
      </c>
      <c r="I14" s="14"/>
    </row>
    <row r="15" spans="1:9" ht="18.75" x14ac:dyDescent="0.3">
      <c r="A15" s="106" t="s">
        <v>412</v>
      </c>
      <c r="B15" s="107">
        <v>212544</v>
      </c>
      <c r="C15" s="107">
        <v>1261219</v>
      </c>
      <c r="D15" s="107">
        <v>117136</v>
      </c>
      <c r="E15" s="107">
        <v>107587</v>
      </c>
      <c r="F15" s="107">
        <v>133028</v>
      </c>
      <c r="G15" s="107">
        <v>74468</v>
      </c>
      <c r="H15" s="107">
        <v>1693437</v>
      </c>
      <c r="I15" s="14"/>
    </row>
    <row r="16" spans="1:9" ht="18.75" x14ac:dyDescent="0.3">
      <c r="A16" s="106"/>
      <c r="I16" s="14"/>
    </row>
    <row r="17" spans="1:9" ht="18.75" x14ac:dyDescent="0.3">
      <c r="A17" s="106" t="s">
        <v>413</v>
      </c>
      <c r="B17" s="107">
        <v>189246</v>
      </c>
      <c r="C17" s="107">
        <v>1421682</v>
      </c>
      <c r="D17" s="107">
        <v>105316</v>
      </c>
      <c r="E17" s="107">
        <v>103842</v>
      </c>
      <c r="F17" s="107">
        <v>181538</v>
      </c>
      <c r="G17" s="107">
        <v>76323</v>
      </c>
      <c r="H17" s="107">
        <v>1888701</v>
      </c>
      <c r="I17" s="14"/>
    </row>
    <row r="18" spans="1:9" ht="18.75" x14ac:dyDescent="0.3">
      <c r="A18" s="106" t="s">
        <v>414</v>
      </c>
      <c r="B18" s="107">
        <v>171263</v>
      </c>
      <c r="C18" s="107">
        <v>1600945</v>
      </c>
      <c r="D18" s="107">
        <v>97713</v>
      </c>
      <c r="E18" s="107">
        <v>99140</v>
      </c>
      <c r="F18" s="107">
        <v>175738</v>
      </c>
      <c r="G18" s="107">
        <v>79257</v>
      </c>
      <c r="H18" s="107">
        <v>2052794</v>
      </c>
      <c r="I18" s="14"/>
    </row>
    <row r="19" spans="1:9" ht="18.75" x14ac:dyDescent="0.3">
      <c r="A19" s="106" t="s">
        <v>415</v>
      </c>
      <c r="B19" s="107">
        <v>161176</v>
      </c>
      <c r="C19" s="107">
        <v>1786921</v>
      </c>
      <c r="D19" s="107">
        <v>88180</v>
      </c>
      <c r="E19" s="107">
        <v>92928</v>
      </c>
      <c r="F19" s="107">
        <v>206985</v>
      </c>
      <c r="G19" s="107">
        <v>78218</v>
      </c>
      <c r="H19" s="107">
        <v>2253230</v>
      </c>
      <c r="I19" s="14"/>
    </row>
    <row r="20" spans="1:9" ht="18.75" x14ac:dyDescent="0.3">
      <c r="A20" s="106"/>
      <c r="I20" s="14"/>
    </row>
    <row r="21" spans="1:9" ht="18.75" x14ac:dyDescent="0.3">
      <c r="A21" s="106" t="s">
        <v>416</v>
      </c>
      <c r="B21" s="107">
        <v>150928</v>
      </c>
      <c r="C21" s="107">
        <v>1984059</v>
      </c>
      <c r="D21" s="107">
        <v>81678</v>
      </c>
      <c r="E21" s="107">
        <v>88414</v>
      </c>
      <c r="F21" s="107">
        <v>183327</v>
      </c>
      <c r="G21" s="107">
        <v>74459</v>
      </c>
      <c r="H21" s="107">
        <v>2411937</v>
      </c>
      <c r="I21" s="14"/>
    </row>
    <row r="22" spans="1:9" ht="18.75" x14ac:dyDescent="0.3">
      <c r="A22" s="106" t="s">
        <v>417</v>
      </c>
      <c r="B22" s="107">
        <v>139499</v>
      </c>
      <c r="C22" s="107">
        <v>2099592</v>
      </c>
      <c r="D22" s="107">
        <v>75652</v>
      </c>
      <c r="E22" s="107">
        <v>82965</v>
      </c>
      <c r="F22" s="107">
        <v>173698</v>
      </c>
      <c r="G22" s="107">
        <v>77696</v>
      </c>
      <c r="H22" s="107">
        <v>2509603</v>
      </c>
      <c r="I22" s="14"/>
    </row>
    <row r="23" spans="1:9" ht="18.75" x14ac:dyDescent="0.3">
      <c r="A23" s="106" t="s">
        <v>418</v>
      </c>
      <c r="B23" s="107">
        <v>201663</v>
      </c>
      <c r="C23" s="107">
        <v>3540177</v>
      </c>
      <c r="D23" s="107">
        <v>103052</v>
      </c>
      <c r="E23" s="107">
        <v>117366</v>
      </c>
      <c r="F23" s="107">
        <v>255704</v>
      </c>
      <c r="G23" s="107">
        <v>115172</v>
      </c>
      <c r="H23" s="107">
        <v>4131471</v>
      </c>
      <c r="I23" s="14"/>
    </row>
    <row r="24" spans="1:9" ht="18.75" x14ac:dyDescent="0.3">
      <c r="A24" s="106"/>
      <c r="I24" s="14"/>
    </row>
    <row r="25" spans="1:9" ht="18.75" x14ac:dyDescent="0.3">
      <c r="A25" s="106" t="s">
        <v>419</v>
      </c>
      <c r="B25" s="107">
        <v>192967</v>
      </c>
      <c r="C25" s="107">
        <v>3964239</v>
      </c>
      <c r="D25" s="107">
        <v>94144</v>
      </c>
      <c r="E25" s="107">
        <v>108418</v>
      </c>
      <c r="F25" s="107">
        <v>250122</v>
      </c>
      <c r="G25" s="107">
        <v>116618</v>
      </c>
      <c r="H25" s="107">
        <v>4533540</v>
      </c>
      <c r="I25" s="14"/>
    </row>
    <row r="26" spans="1:9" ht="18.75" x14ac:dyDescent="0.3">
      <c r="A26" s="106" t="s">
        <v>420</v>
      </c>
      <c r="B26" s="107">
        <v>296158</v>
      </c>
      <c r="C26" s="107">
        <v>7220002</v>
      </c>
      <c r="D26" s="107">
        <v>138944</v>
      </c>
      <c r="E26" s="107">
        <v>164683</v>
      </c>
      <c r="F26" s="107">
        <v>410242</v>
      </c>
      <c r="G26" s="107">
        <v>195036</v>
      </c>
      <c r="H26" s="107">
        <v>8128906</v>
      </c>
      <c r="I26" s="14"/>
    </row>
    <row r="27" spans="1:9" ht="18.75" x14ac:dyDescent="0.3">
      <c r="A27" s="106" t="s">
        <v>421</v>
      </c>
      <c r="B27" s="107">
        <v>267762</v>
      </c>
      <c r="C27" s="107">
        <v>7810386</v>
      </c>
      <c r="D27" s="107">
        <v>119264</v>
      </c>
      <c r="E27" s="107">
        <v>143552</v>
      </c>
      <c r="F27" s="107">
        <v>421838</v>
      </c>
      <c r="G27" s="107">
        <v>192633</v>
      </c>
      <c r="H27" s="107">
        <v>8687674</v>
      </c>
      <c r="I27" s="14"/>
    </row>
    <row r="28" spans="1:9" ht="18.75" x14ac:dyDescent="0.3">
      <c r="A28" s="106"/>
      <c r="I28" s="14"/>
    </row>
    <row r="29" spans="1:9" ht="18.75" x14ac:dyDescent="0.3">
      <c r="A29" s="106" t="s">
        <v>422</v>
      </c>
      <c r="B29" s="107">
        <v>235989</v>
      </c>
      <c r="C29" s="107">
        <v>7999656</v>
      </c>
      <c r="D29" s="107">
        <v>111128</v>
      </c>
      <c r="E29" s="107">
        <v>132610</v>
      </c>
      <c r="F29" s="107">
        <v>400373</v>
      </c>
      <c r="G29" s="107">
        <v>193484</v>
      </c>
      <c r="H29" s="107">
        <v>8837252</v>
      </c>
      <c r="I29" s="14"/>
    </row>
    <row r="30" spans="1:9" ht="18.75" x14ac:dyDescent="0.3">
      <c r="A30" s="106" t="s">
        <v>423</v>
      </c>
      <c r="B30" s="107">
        <v>395823</v>
      </c>
      <c r="C30" s="107">
        <v>16145238</v>
      </c>
      <c r="D30" s="107">
        <v>188766</v>
      </c>
      <c r="E30" s="107">
        <v>228269</v>
      </c>
      <c r="F30" s="107">
        <v>789743</v>
      </c>
      <c r="G30" s="107">
        <v>379601</v>
      </c>
      <c r="H30" s="107">
        <v>17731617</v>
      </c>
      <c r="I30" s="14"/>
    </row>
    <row r="31" spans="1:9" ht="18.75" x14ac:dyDescent="0.3">
      <c r="A31" s="106" t="s">
        <v>424</v>
      </c>
      <c r="B31" s="107">
        <v>693176</v>
      </c>
      <c r="C31" s="107">
        <v>39036885</v>
      </c>
      <c r="D31" s="107">
        <v>359130</v>
      </c>
      <c r="E31" s="107">
        <v>448339</v>
      </c>
      <c r="F31" s="107">
        <v>1851597</v>
      </c>
      <c r="G31" s="107">
        <v>907857</v>
      </c>
      <c r="H31" s="107">
        <v>42603808</v>
      </c>
      <c r="I31" s="14"/>
    </row>
    <row r="32" spans="1:9" ht="18.75" x14ac:dyDescent="0.3">
      <c r="A32" s="106"/>
      <c r="I32" s="14"/>
    </row>
    <row r="33" spans="1:9" ht="18.75" x14ac:dyDescent="0.3">
      <c r="A33" s="106" t="s">
        <v>425</v>
      </c>
      <c r="B33" s="107">
        <v>424292</v>
      </c>
      <c r="C33" s="107">
        <v>33617691</v>
      </c>
      <c r="D33" s="107">
        <v>268784</v>
      </c>
      <c r="E33" s="107">
        <v>348531</v>
      </c>
      <c r="F33" s="107">
        <v>1619869</v>
      </c>
      <c r="G33" s="107">
        <v>826176</v>
      </c>
      <c r="H33" s="107">
        <v>36681052</v>
      </c>
      <c r="I33" s="14"/>
    </row>
    <row r="34" spans="1:9" ht="18.75" x14ac:dyDescent="0.3">
      <c r="A34" s="106" t="s">
        <v>432</v>
      </c>
      <c r="B34" s="107">
        <v>395757</v>
      </c>
      <c r="C34" s="107">
        <v>42932353</v>
      </c>
      <c r="D34" s="107">
        <v>348736</v>
      </c>
      <c r="E34" s="107">
        <v>498400</v>
      </c>
      <c r="F34" s="107">
        <v>2564491</v>
      </c>
      <c r="G34" s="107">
        <v>1372992</v>
      </c>
      <c r="H34" s="107">
        <v>47716972</v>
      </c>
      <c r="I34" s="14"/>
    </row>
    <row r="35" spans="1:9" ht="18.75" x14ac:dyDescent="0.3">
      <c r="A35" s="106" t="s">
        <v>476</v>
      </c>
      <c r="B35" s="107">
        <v>204597</v>
      </c>
      <c r="C35" s="107">
        <v>31901953</v>
      </c>
      <c r="D35" s="107">
        <v>369805</v>
      </c>
      <c r="E35" s="107">
        <v>581704</v>
      </c>
      <c r="F35" s="107">
        <v>3432037</v>
      </c>
      <c r="G35" s="107">
        <v>1907123</v>
      </c>
      <c r="H35" s="107">
        <v>38192623</v>
      </c>
      <c r="I35" s="14"/>
    </row>
    <row r="36" spans="1:9" ht="18.75" x14ac:dyDescent="0.3">
      <c r="A36" s="106" t="s">
        <v>477</v>
      </c>
      <c r="B36" s="107">
        <v>119221</v>
      </c>
      <c r="C36" s="107">
        <v>38900246</v>
      </c>
      <c r="D36" s="107">
        <v>1557183</v>
      </c>
      <c r="E36" s="107">
        <v>2744312</v>
      </c>
      <c r="F36" s="107">
        <v>18617300</v>
      </c>
      <c r="G36" s="107">
        <v>14845914</v>
      </c>
      <c r="H36" s="107">
        <v>76664954</v>
      </c>
      <c r="I36" s="14"/>
    </row>
    <row r="37" spans="1:9" ht="18.75" x14ac:dyDescent="0.3">
      <c r="A37" s="103"/>
      <c r="B37" s="107"/>
      <c r="C37" s="107"/>
      <c r="D37" s="107"/>
      <c r="E37" s="107"/>
      <c r="F37" s="107"/>
      <c r="G37" s="107"/>
      <c r="H37" s="107"/>
      <c r="I37" s="14"/>
    </row>
    <row r="38" spans="1:9" s="15" customFormat="1" ht="18.75" x14ac:dyDescent="0.3">
      <c r="A38" s="18" t="s">
        <v>83</v>
      </c>
      <c r="B38" s="208">
        <v>6020494</v>
      </c>
      <c r="C38" s="208">
        <v>245629659</v>
      </c>
      <c r="D38" s="208">
        <v>4716441</v>
      </c>
      <c r="E38" s="208">
        <v>6427618</v>
      </c>
      <c r="F38" s="208">
        <v>31889431</v>
      </c>
      <c r="G38" s="208">
        <v>21705298</v>
      </c>
      <c r="H38" s="208">
        <v>310368447</v>
      </c>
      <c r="I38" s="126"/>
    </row>
    <row r="39" spans="1:9" s="15" customFormat="1" ht="18.75" x14ac:dyDescent="0.3">
      <c r="A39" s="103"/>
      <c r="B39" s="107"/>
      <c r="C39" s="66"/>
      <c r="D39" s="66"/>
      <c r="E39" s="66"/>
      <c r="F39" s="66"/>
      <c r="G39" s="66"/>
      <c r="H39" s="66"/>
      <c r="I39" s="126"/>
    </row>
    <row r="40" spans="1:9" ht="18.75" x14ac:dyDescent="0.3">
      <c r="A40" s="103"/>
      <c r="B40" s="66"/>
      <c r="C40" s="66"/>
      <c r="D40" s="66"/>
      <c r="E40" s="66"/>
      <c r="F40" s="66"/>
      <c r="G40" s="66"/>
      <c r="H40" s="66"/>
    </row>
    <row r="41" spans="1:9" ht="20.25" x14ac:dyDescent="0.3">
      <c r="A41" s="148"/>
      <c r="B41" s="414" t="s">
        <v>447</v>
      </c>
      <c r="C41" s="414"/>
      <c r="D41" s="414"/>
      <c r="E41" s="414"/>
      <c r="F41" s="414"/>
      <c r="G41" s="331"/>
      <c r="H41" s="19"/>
    </row>
    <row r="42" spans="1:9" s="19" customFormat="1" ht="20.25" x14ac:dyDescent="0.3">
      <c r="A42" s="148"/>
      <c r="B42" s="414" t="s">
        <v>525</v>
      </c>
      <c r="C42" s="414"/>
      <c r="D42" s="414"/>
      <c r="E42" s="414"/>
      <c r="F42" s="414"/>
      <c r="G42" s="331"/>
    </row>
    <row r="43" spans="1:9" ht="18.75" x14ac:dyDescent="0.3">
      <c r="A43" s="103"/>
      <c r="B43" s="150"/>
      <c r="C43" s="150"/>
      <c r="D43" s="150"/>
      <c r="E43" s="150"/>
      <c r="F43" s="150"/>
      <c r="G43" s="66"/>
      <c r="H43" s="66"/>
    </row>
    <row r="44" spans="1:9" ht="18.75" x14ac:dyDescent="0.3">
      <c r="A44" s="103"/>
      <c r="B44" s="151">
        <v>1991</v>
      </c>
      <c r="C44" s="152">
        <v>16875</v>
      </c>
      <c r="D44" s="151"/>
      <c r="E44" s="153">
        <v>2001</v>
      </c>
      <c r="F44" s="154">
        <v>22659</v>
      </c>
      <c r="G44" s="66"/>
      <c r="H44" s="66"/>
    </row>
    <row r="45" spans="1:9" ht="18.75" x14ac:dyDescent="0.3">
      <c r="A45" s="103"/>
      <c r="B45" s="151">
        <v>1992</v>
      </c>
      <c r="C45" s="152">
        <v>17333</v>
      </c>
      <c r="D45" s="151"/>
      <c r="E45" s="153">
        <v>2002</v>
      </c>
      <c r="F45" s="154">
        <v>22756</v>
      </c>
      <c r="G45" s="66"/>
      <c r="H45" s="66"/>
    </row>
    <row r="46" spans="1:9" ht="18.75" x14ac:dyDescent="0.3">
      <c r="A46" s="103"/>
      <c r="B46" s="151">
        <v>1993</v>
      </c>
      <c r="C46" s="152">
        <v>17218</v>
      </c>
      <c r="D46" s="151"/>
      <c r="E46" s="153">
        <v>2003</v>
      </c>
      <c r="F46" s="154">
        <v>23188</v>
      </c>
      <c r="G46" s="66"/>
      <c r="H46" s="66"/>
    </row>
    <row r="47" spans="1:9" ht="18.75" x14ac:dyDescent="0.3">
      <c r="A47" s="103"/>
      <c r="B47" s="151">
        <v>1994</v>
      </c>
      <c r="C47" s="152">
        <v>17677</v>
      </c>
      <c r="D47" s="151"/>
      <c r="E47" s="153">
        <v>2004</v>
      </c>
      <c r="F47" s="154">
        <v>24110</v>
      </c>
      <c r="G47" s="66"/>
      <c r="H47" s="66"/>
    </row>
    <row r="48" spans="1:9" ht="18.75" x14ac:dyDescent="0.3">
      <c r="A48" s="103"/>
      <c r="B48" s="151">
        <v>1995</v>
      </c>
      <c r="C48" s="152">
        <v>18315</v>
      </c>
      <c r="D48" s="151"/>
      <c r="E48" s="153">
        <v>2005</v>
      </c>
      <c r="F48" s="154">
        <v>24685</v>
      </c>
      <c r="G48" s="66"/>
      <c r="H48" s="66"/>
    </row>
    <row r="49" spans="1:8" ht="18.75" x14ac:dyDescent="0.3">
      <c r="A49" s="103"/>
      <c r="B49" s="151">
        <v>1996</v>
      </c>
      <c r="C49" s="152">
        <v>18874</v>
      </c>
      <c r="D49" s="151"/>
      <c r="E49" s="153">
        <v>2006</v>
      </c>
      <c r="F49" s="154">
        <v>25603</v>
      </c>
      <c r="G49" s="66"/>
      <c r="H49" s="66"/>
    </row>
    <row r="50" spans="1:8" ht="18.75" x14ac:dyDescent="0.3">
      <c r="A50" s="103"/>
      <c r="B50" s="151">
        <v>1997</v>
      </c>
      <c r="C50" s="152">
        <v>20387</v>
      </c>
      <c r="D50" s="151"/>
      <c r="E50" s="153">
        <v>2007</v>
      </c>
      <c r="F50" s="154">
        <v>26140</v>
      </c>
      <c r="G50" s="66"/>
      <c r="H50" s="66"/>
    </row>
    <row r="51" spans="1:8" ht="18.75" x14ac:dyDescent="0.3">
      <c r="A51" s="103"/>
      <c r="B51" s="151">
        <v>1998</v>
      </c>
      <c r="C51" s="152">
        <v>21360</v>
      </c>
      <c r="D51" s="151"/>
      <c r="E51" s="153">
        <v>2008</v>
      </c>
      <c r="F51" s="154">
        <v>26165</v>
      </c>
      <c r="G51" s="66"/>
      <c r="H51" s="66"/>
    </row>
    <row r="52" spans="1:8" ht="18.75" x14ac:dyDescent="0.3">
      <c r="A52" s="103"/>
      <c r="B52" s="151">
        <v>1999</v>
      </c>
      <c r="C52" s="152">
        <v>21560</v>
      </c>
      <c r="D52" s="151"/>
      <c r="E52" s="153">
        <v>2009</v>
      </c>
      <c r="F52" s="154">
        <v>25301</v>
      </c>
      <c r="G52" s="66"/>
      <c r="H52" s="66"/>
    </row>
    <row r="53" spans="1:8" ht="18.75" x14ac:dyDescent="0.3">
      <c r="A53" s="103"/>
      <c r="B53" s="151">
        <v>2000</v>
      </c>
      <c r="C53" s="152">
        <v>22600</v>
      </c>
      <c r="D53" s="151"/>
      <c r="E53" s="153">
        <v>2010</v>
      </c>
      <c r="F53" s="154">
        <v>25341</v>
      </c>
      <c r="G53" s="66"/>
      <c r="H53" s="66"/>
    </row>
    <row r="54" spans="1:8" x14ac:dyDescent="0.25">
      <c r="C54" s="155"/>
    </row>
  </sheetData>
  <mergeCells count="5">
    <mergeCell ref="B41:F41"/>
    <mergeCell ref="B42:F42"/>
    <mergeCell ref="A1:H1"/>
    <mergeCell ref="A2:H2"/>
    <mergeCell ref="A3:H3"/>
  </mergeCells>
  <phoneticPr fontId="0" type="noConversion"/>
  <printOptions horizontalCentered="1"/>
  <pageMargins left="0.27" right="0" top="1" bottom="0.5" header="0.5" footer="0.25"/>
  <pageSetup scale="68" orientation="portrait" r:id="rId1"/>
  <headerFooter alignWithMargins="0"/>
  <ignoredErrors>
    <ignoredError sqref="A9"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zoomScaleNormal="100" workbookViewId="0"/>
  </sheetViews>
  <sheetFormatPr defaultColWidth="9.83203125" defaultRowHeight="12.75" x14ac:dyDescent="0.2"/>
  <cols>
    <col min="1" max="1" width="19.83203125" style="4" customWidth="1"/>
    <col min="2" max="2" width="13.83203125" style="4" customWidth="1"/>
    <col min="3" max="3" width="1.5" style="4" customWidth="1"/>
    <col min="4" max="4" width="15.83203125" style="4" customWidth="1"/>
    <col min="5" max="5" width="7.1640625" style="4" customWidth="1"/>
    <col min="6" max="6" width="18.83203125" style="4" customWidth="1"/>
    <col min="7" max="7" width="12" style="4" customWidth="1"/>
    <col min="8" max="8" width="1.6640625" style="4" customWidth="1"/>
    <col min="9" max="9" width="15" style="4" customWidth="1"/>
    <col min="10" max="16384" width="9.83203125" style="4"/>
  </cols>
  <sheetData>
    <row r="1" spans="1:9" ht="18.75" x14ac:dyDescent="0.3">
      <c r="A1" s="203" t="s">
        <v>526</v>
      </c>
      <c r="B1" s="3"/>
      <c r="C1" s="3"/>
      <c r="D1" s="3"/>
      <c r="E1" s="3"/>
      <c r="F1" s="3"/>
      <c r="G1" s="3"/>
      <c r="H1" s="3"/>
      <c r="I1" s="3"/>
    </row>
    <row r="2" spans="1:9" ht="18.75" x14ac:dyDescent="0.3">
      <c r="A2" s="130" t="s">
        <v>274</v>
      </c>
      <c r="B2" s="3"/>
      <c r="C2" s="3"/>
      <c r="D2" s="3"/>
      <c r="E2" s="3"/>
      <c r="F2" s="3"/>
      <c r="G2" s="3"/>
      <c r="H2" s="3"/>
      <c r="I2" s="3"/>
    </row>
    <row r="3" spans="1:9" x14ac:dyDescent="0.2">
      <c r="A3" s="156" t="s">
        <v>0</v>
      </c>
      <c r="B3" s="156"/>
      <c r="C3" s="156"/>
      <c r="D3" s="3"/>
      <c r="E3" s="3"/>
      <c r="F3" s="156"/>
      <c r="G3" s="156"/>
      <c r="H3" s="156"/>
      <c r="I3" s="156"/>
    </row>
    <row r="4" spans="1:9" ht="9" customHeight="1" x14ac:dyDescent="0.25">
      <c r="A4" s="15"/>
      <c r="B4" s="23"/>
      <c r="C4" s="23"/>
      <c r="D4" s="23"/>
      <c r="E4" s="23"/>
      <c r="F4" s="23"/>
      <c r="G4" s="23"/>
      <c r="H4" s="23"/>
      <c r="I4" s="23"/>
    </row>
    <row r="5" spans="1:9" ht="15.75" x14ac:dyDescent="0.25">
      <c r="A5" s="157"/>
      <c r="B5" s="34" t="s">
        <v>192</v>
      </c>
      <c r="C5" s="33"/>
      <c r="D5" s="34" t="s">
        <v>193</v>
      </c>
      <c r="E5" s="33"/>
      <c r="F5" s="33"/>
      <c r="G5" s="34" t="s">
        <v>192</v>
      </c>
      <c r="H5" s="33"/>
      <c r="I5" s="34" t="s">
        <v>193</v>
      </c>
    </row>
    <row r="6" spans="1:9" ht="18.75" x14ac:dyDescent="0.25">
      <c r="A6" s="36" t="s">
        <v>87</v>
      </c>
      <c r="B6" s="37" t="s">
        <v>305</v>
      </c>
      <c r="C6" s="157"/>
      <c r="D6" s="37" t="s">
        <v>304</v>
      </c>
      <c r="E6" s="157"/>
      <c r="F6" s="36" t="s">
        <v>87</v>
      </c>
      <c r="G6" s="37" t="s">
        <v>194</v>
      </c>
      <c r="H6" s="157"/>
      <c r="I6" s="37" t="s">
        <v>195</v>
      </c>
    </row>
    <row r="7" spans="1:9" ht="8.25" customHeight="1" x14ac:dyDescent="0.2">
      <c r="A7" s="23"/>
      <c r="B7" s="23"/>
      <c r="C7" s="23"/>
      <c r="D7" s="23"/>
      <c r="E7" s="23"/>
      <c r="F7" s="23"/>
      <c r="G7" s="23"/>
      <c r="H7" s="23"/>
      <c r="I7" s="23"/>
    </row>
    <row r="8" spans="1:9" ht="13.5" customHeight="1" x14ac:dyDescent="0.25">
      <c r="A8" s="109" t="s">
        <v>182</v>
      </c>
      <c r="B8" s="93">
        <v>5842709</v>
      </c>
      <c r="C8" s="93"/>
      <c r="D8" s="93">
        <v>310368447</v>
      </c>
      <c r="E8" s="158"/>
      <c r="F8" s="110" t="s">
        <v>150</v>
      </c>
      <c r="G8" s="35">
        <v>20889</v>
      </c>
      <c r="H8" s="35"/>
      <c r="I8" s="35">
        <v>771030</v>
      </c>
    </row>
    <row r="9" spans="1:9" ht="14.25" customHeight="1" x14ac:dyDescent="0.25">
      <c r="A9" s="110" t="s">
        <v>247</v>
      </c>
      <c r="B9" s="35">
        <v>342161</v>
      </c>
      <c r="C9" s="35"/>
      <c r="D9" s="35">
        <v>17375804</v>
      </c>
      <c r="E9" s="158"/>
      <c r="F9" s="110" t="s">
        <v>151</v>
      </c>
      <c r="G9" s="35">
        <v>10477</v>
      </c>
      <c r="H9" s="35"/>
      <c r="I9" s="35">
        <v>390746</v>
      </c>
    </row>
    <row r="10" spans="1:9" ht="15.75" customHeight="1" x14ac:dyDescent="0.25">
      <c r="A10" s="110" t="s">
        <v>248</v>
      </c>
      <c r="B10" s="35">
        <v>5500548</v>
      </c>
      <c r="C10" s="35"/>
      <c r="D10" s="35">
        <v>292992643</v>
      </c>
      <c r="E10" s="158"/>
      <c r="F10" s="110" t="s">
        <v>152</v>
      </c>
      <c r="G10" s="35">
        <v>94109</v>
      </c>
      <c r="H10" s="35"/>
      <c r="I10" s="35">
        <v>4062341</v>
      </c>
    </row>
    <row r="11" spans="1:9" ht="15.75" customHeight="1" x14ac:dyDescent="0.25">
      <c r="A11" s="110" t="s">
        <v>89</v>
      </c>
      <c r="B11" s="35">
        <v>46081</v>
      </c>
      <c r="C11" s="35"/>
      <c r="D11" s="35">
        <v>2068706</v>
      </c>
      <c r="E11" s="158"/>
      <c r="F11" s="110" t="s">
        <v>153</v>
      </c>
      <c r="G11" s="35">
        <v>236994</v>
      </c>
      <c r="H11" s="35"/>
      <c r="I11" s="35">
        <v>11574850</v>
      </c>
    </row>
    <row r="12" spans="1:9" ht="15.75" customHeight="1" x14ac:dyDescent="0.25">
      <c r="A12" s="110" t="s">
        <v>155</v>
      </c>
      <c r="B12" s="35">
        <v>551384</v>
      </c>
      <c r="C12" s="35"/>
      <c r="D12" s="35">
        <v>31773581</v>
      </c>
      <c r="E12" s="158"/>
      <c r="F12" s="110" t="s">
        <v>90</v>
      </c>
      <c r="G12" s="35">
        <v>39353</v>
      </c>
      <c r="H12" s="35"/>
      <c r="I12" s="35">
        <v>1662532</v>
      </c>
    </row>
    <row r="13" spans="1:9" ht="16.5" customHeight="1" x14ac:dyDescent="0.25">
      <c r="A13" s="110" t="s">
        <v>92</v>
      </c>
      <c r="B13" s="35">
        <v>31127</v>
      </c>
      <c r="C13" s="35"/>
      <c r="D13" s="35">
        <v>1571021</v>
      </c>
      <c r="E13" s="158"/>
      <c r="F13" s="110" t="s">
        <v>91</v>
      </c>
      <c r="G13" s="35">
        <v>63080</v>
      </c>
      <c r="H13" s="35"/>
      <c r="I13" s="35">
        <v>2685631</v>
      </c>
    </row>
    <row r="14" spans="1:9" ht="17.25" customHeight="1" x14ac:dyDescent="0.25">
      <c r="A14" s="110" t="s">
        <v>94</v>
      </c>
      <c r="B14" s="35">
        <v>77167</v>
      </c>
      <c r="C14" s="35"/>
      <c r="D14" s="35">
        <v>3277621</v>
      </c>
      <c r="E14" s="158"/>
      <c r="F14" s="110" t="s">
        <v>404</v>
      </c>
      <c r="G14" s="35">
        <v>161929.29300000001</v>
      </c>
      <c r="H14" s="35"/>
      <c r="I14" s="35">
        <v>8031279</v>
      </c>
    </row>
    <row r="15" spans="1:9" ht="15.75" customHeight="1" x14ac:dyDescent="0.25">
      <c r="A15" s="110" t="s">
        <v>96</v>
      </c>
      <c r="B15" s="35">
        <v>21659</v>
      </c>
      <c r="C15" s="35"/>
      <c r="D15" s="35">
        <v>774314</v>
      </c>
      <c r="E15" s="158"/>
      <c r="F15" s="110" t="s">
        <v>95</v>
      </c>
      <c r="G15" s="35">
        <v>143506</v>
      </c>
      <c r="H15" s="35"/>
      <c r="I15" s="35">
        <v>5998571</v>
      </c>
    </row>
    <row r="16" spans="1:9" ht="15.75" customHeight="1" x14ac:dyDescent="0.25">
      <c r="A16" s="110" t="s">
        <v>98</v>
      </c>
      <c r="B16" s="35">
        <v>184059</v>
      </c>
      <c r="C16" s="35"/>
      <c r="D16" s="35">
        <v>8733625</v>
      </c>
      <c r="E16" s="158"/>
      <c r="F16" s="110" t="s">
        <v>97</v>
      </c>
      <c r="G16" s="35">
        <v>52164</v>
      </c>
      <c r="H16" s="35"/>
      <c r="I16" s="35">
        <v>2108173</v>
      </c>
    </row>
    <row r="17" spans="1:9" ht="15.75" customHeight="1" x14ac:dyDescent="0.25">
      <c r="A17" s="110" t="s">
        <v>100</v>
      </c>
      <c r="B17" s="35">
        <v>54867</v>
      </c>
      <c r="C17" s="35"/>
      <c r="D17" s="35">
        <v>2210238</v>
      </c>
      <c r="E17" s="158"/>
      <c r="F17" s="110" t="s">
        <v>99</v>
      </c>
      <c r="G17" s="35">
        <v>17897</v>
      </c>
      <c r="H17" s="35"/>
      <c r="I17" s="35">
        <v>709218</v>
      </c>
    </row>
    <row r="18" spans="1:9" ht="15.75" customHeight="1" x14ac:dyDescent="0.25">
      <c r="A18" s="110" t="s">
        <v>102</v>
      </c>
      <c r="B18" s="35">
        <v>27191</v>
      </c>
      <c r="C18" s="35"/>
      <c r="D18" s="35">
        <v>1243043</v>
      </c>
      <c r="E18" s="158"/>
      <c r="F18" s="110" t="s">
        <v>101</v>
      </c>
      <c r="G18" s="35">
        <v>49157</v>
      </c>
      <c r="H18" s="35"/>
      <c r="I18" s="35">
        <v>1895718</v>
      </c>
    </row>
    <row r="19" spans="1:9" ht="15.75" customHeight="1" x14ac:dyDescent="0.25">
      <c r="A19" s="110" t="s">
        <v>104</v>
      </c>
      <c r="B19" s="35">
        <v>294713</v>
      </c>
      <c r="C19" s="35"/>
      <c r="D19" s="35">
        <v>21414647</v>
      </c>
      <c r="E19" s="158"/>
      <c r="F19" s="110" t="s">
        <v>103</v>
      </c>
      <c r="G19" s="35">
        <v>19941</v>
      </c>
      <c r="H19" s="35"/>
      <c r="I19" s="35">
        <v>679378</v>
      </c>
    </row>
    <row r="20" spans="1:9" ht="15.75" customHeight="1" x14ac:dyDescent="0.25">
      <c r="A20" s="110" t="s">
        <v>106</v>
      </c>
      <c r="B20" s="35">
        <v>84391</v>
      </c>
      <c r="C20" s="35"/>
      <c r="D20" s="35">
        <v>4876171</v>
      </c>
      <c r="E20" s="158"/>
      <c r="F20" s="110" t="s">
        <v>105</v>
      </c>
      <c r="G20" s="35">
        <v>66196</v>
      </c>
      <c r="H20" s="35"/>
      <c r="I20" s="35">
        <v>2985581</v>
      </c>
    </row>
    <row r="21" spans="1:9" ht="15.75" customHeight="1" x14ac:dyDescent="0.25">
      <c r="A21" s="110" t="s">
        <v>108</v>
      </c>
      <c r="B21" s="35">
        <v>62361</v>
      </c>
      <c r="C21" s="35"/>
      <c r="D21" s="35">
        <v>2405091</v>
      </c>
      <c r="E21" s="158"/>
      <c r="F21" s="110" t="s">
        <v>107</v>
      </c>
      <c r="G21" s="35">
        <v>374432</v>
      </c>
      <c r="H21" s="35"/>
      <c r="I21" s="35">
        <v>32387452</v>
      </c>
    </row>
    <row r="22" spans="1:9" ht="16.5" customHeight="1" x14ac:dyDescent="0.25">
      <c r="A22" s="110" t="s">
        <v>110</v>
      </c>
      <c r="B22" s="35">
        <v>2298</v>
      </c>
      <c r="C22" s="35"/>
      <c r="D22" s="35">
        <v>74826</v>
      </c>
      <c r="E22" s="158"/>
      <c r="F22" s="110" t="s">
        <v>109</v>
      </c>
      <c r="G22" s="35">
        <v>8642</v>
      </c>
      <c r="H22" s="35"/>
      <c r="I22" s="35">
        <v>445796</v>
      </c>
    </row>
    <row r="23" spans="1:9" ht="17.25" customHeight="1" x14ac:dyDescent="0.25">
      <c r="A23" s="110" t="s">
        <v>112</v>
      </c>
      <c r="B23" s="35">
        <v>28757</v>
      </c>
      <c r="C23" s="35"/>
      <c r="D23" s="35">
        <v>1088125</v>
      </c>
      <c r="E23" s="158"/>
      <c r="F23" s="110" t="s">
        <v>324</v>
      </c>
      <c r="G23" s="35">
        <v>133603.70699999999</v>
      </c>
      <c r="H23" s="35"/>
      <c r="I23" s="35">
        <v>6848707</v>
      </c>
    </row>
    <row r="24" spans="1:9" ht="15.75" customHeight="1" x14ac:dyDescent="0.25">
      <c r="A24" s="110" t="s">
        <v>114</v>
      </c>
      <c r="B24" s="35">
        <v>54377</v>
      </c>
      <c r="C24" s="35"/>
      <c r="D24" s="35">
        <v>2784492</v>
      </c>
      <c r="E24" s="158"/>
      <c r="F24" s="110" t="s">
        <v>113</v>
      </c>
      <c r="G24" s="35">
        <v>41017</v>
      </c>
      <c r="H24" s="35"/>
      <c r="I24" s="35">
        <v>1476799</v>
      </c>
    </row>
    <row r="25" spans="1:9" ht="15.75" customHeight="1" x14ac:dyDescent="0.25">
      <c r="A25" s="110" t="s">
        <v>116</v>
      </c>
      <c r="B25" s="35">
        <v>221688</v>
      </c>
      <c r="C25" s="35"/>
      <c r="D25" s="35">
        <v>20174555</v>
      </c>
      <c r="E25" s="158"/>
      <c r="F25" s="110" t="s">
        <v>115</v>
      </c>
      <c r="G25" s="35">
        <v>21167</v>
      </c>
      <c r="H25" s="35"/>
      <c r="I25" s="35">
        <v>866328</v>
      </c>
    </row>
    <row r="26" spans="1:9" ht="15.75" customHeight="1" x14ac:dyDescent="0.25">
      <c r="A26" s="110" t="s">
        <v>117</v>
      </c>
      <c r="B26" s="35">
        <v>16467</v>
      </c>
      <c r="C26" s="35"/>
      <c r="D26" s="35">
        <v>649037</v>
      </c>
      <c r="E26" s="158"/>
      <c r="F26" s="110" t="s">
        <v>156</v>
      </c>
      <c r="G26" s="35">
        <v>525166</v>
      </c>
      <c r="H26" s="35"/>
      <c r="I26" s="35">
        <v>21435934</v>
      </c>
    </row>
    <row r="27" spans="1:9" ht="15.75" customHeight="1" x14ac:dyDescent="0.25">
      <c r="A27" s="110" t="s">
        <v>119</v>
      </c>
      <c r="B27" s="35">
        <v>34508</v>
      </c>
      <c r="C27" s="35"/>
      <c r="D27" s="35">
        <v>1262513</v>
      </c>
      <c r="E27" s="158"/>
      <c r="F27" s="110" t="s">
        <v>118</v>
      </c>
      <c r="G27" s="35">
        <v>21898</v>
      </c>
      <c r="H27" s="35"/>
      <c r="I27" s="35">
        <v>985672</v>
      </c>
    </row>
    <row r="28" spans="1:9" ht="15.75" customHeight="1" x14ac:dyDescent="0.25">
      <c r="A28" s="110" t="s">
        <v>121</v>
      </c>
      <c r="B28" s="35">
        <v>15445</v>
      </c>
      <c r="C28" s="35"/>
      <c r="D28" s="35">
        <v>564315</v>
      </c>
      <c r="E28" s="158"/>
      <c r="F28" s="110" t="s">
        <v>120</v>
      </c>
      <c r="G28" s="35">
        <v>7228</v>
      </c>
      <c r="H28" s="35"/>
      <c r="I28" s="35">
        <v>298603</v>
      </c>
    </row>
    <row r="29" spans="1:9" ht="15.75" customHeight="1" x14ac:dyDescent="0.25">
      <c r="A29" s="110" t="s">
        <v>123</v>
      </c>
      <c r="B29" s="35">
        <v>27893</v>
      </c>
      <c r="C29" s="35"/>
      <c r="D29" s="35">
        <v>1140429</v>
      </c>
      <c r="E29" s="158"/>
      <c r="F29" s="110" t="s">
        <v>122</v>
      </c>
      <c r="G29" s="35">
        <v>64676</v>
      </c>
      <c r="H29" s="35"/>
      <c r="I29" s="35">
        <v>2546098</v>
      </c>
    </row>
    <row r="30" spans="1:9" ht="15.75" customHeight="1" x14ac:dyDescent="0.25">
      <c r="A30" s="110" t="s">
        <v>125</v>
      </c>
      <c r="B30" s="35">
        <v>36224</v>
      </c>
      <c r="C30" s="35"/>
      <c r="D30" s="35">
        <v>1344009</v>
      </c>
      <c r="E30" s="158"/>
      <c r="F30" s="110" t="s">
        <v>124</v>
      </c>
      <c r="G30" s="35">
        <v>16650</v>
      </c>
      <c r="H30" s="35"/>
      <c r="I30" s="35">
        <v>621698</v>
      </c>
    </row>
    <row r="31" spans="1:9" ht="15.75" customHeight="1" x14ac:dyDescent="0.25">
      <c r="A31" s="110" t="s">
        <v>127</v>
      </c>
      <c r="B31" s="35">
        <v>111579</v>
      </c>
      <c r="C31" s="35"/>
      <c r="D31" s="35">
        <v>5898039</v>
      </c>
      <c r="E31" s="158"/>
      <c r="F31" s="110" t="s">
        <v>126</v>
      </c>
      <c r="G31" s="35">
        <v>34054</v>
      </c>
      <c r="H31" s="35"/>
      <c r="I31" s="35">
        <v>1327590</v>
      </c>
    </row>
    <row r="32" spans="1:9" ht="15.75" customHeight="1" x14ac:dyDescent="0.25">
      <c r="A32" s="110" t="s">
        <v>129</v>
      </c>
      <c r="B32" s="35">
        <v>123832</v>
      </c>
      <c r="C32" s="35"/>
      <c r="D32" s="35">
        <v>5927294</v>
      </c>
      <c r="E32" s="158"/>
      <c r="F32" s="110" t="s">
        <v>128</v>
      </c>
      <c r="G32" s="35">
        <v>2858</v>
      </c>
      <c r="H32" s="35"/>
      <c r="I32" s="35">
        <v>122572</v>
      </c>
    </row>
    <row r="33" spans="1:9" ht="15.75" customHeight="1" x14ac:dyDescent="0.25">
      <c r="A33" s="110" t="s">
        <v>131</v>
      </c>
      <c r="B33" s="35">
        <v>238760</v>
      </c>
      <c r="C33" s="35"/>
      <c r="D33" s="35">
        <v>16845415</v>
      </c>
      <c r="E33" s="158"/>
      <c r="F33" s="110" t="s">
        <v>130</v>
      </c>
      <c r="G33" s="35">
        <v>18319</v>
      </c>
      <c r="H33" s="35"/>
      <c r="I33" s="35">
        <v>796288</v>
      </c>
    </row>
    <row r="34" spans="1:9" ht="15.75" customHeight="1" x14ac:dyDescent="0.25">
      <c r="A34" s="110" t="s">
        <v>133</v>
      </c>
      <c r="B34" s="35">
        <v>15746</v>
      </c>
      <c r="C34" s="35"/>
      <c r="D34" s="35">
        <v>642963</v>
      </c>
      <c r="E34" s="158"/>
      <c r="F34" s="110" t="s">
        <v>132</v>
      </c>
      <c r="G34" s="35">
        <v>17811</v>
      </c>
      <c r="H34" s="35"/>
      <c r="I34" s="35">
        <v>747555</v>
      </c>
    </row>
    <row r="35" spans="1:9" ht="15.75" customHeight="1" x14ac:dyDescent="0.25">
      <c r="A35" s="110" t="s">
        <v>135</v>
      </c>
      <c r="B35" s="35">
        <v>119278</v>
      </c>
      <c r="C35" s="35"/>
      <c r="D35" s="35">
        <v>4940651</v>
      </c>
      <c r="E35" s="158"/>
      <c r="F35" s="110" t="s">
        <v>134</v>
      </c>
      <c r="G35" s="35">
        <v>16161</v>
      </c>
      <c r="H35" s="35"/>
      <c r="I35" s="35">
        <v>748483</v>
      </c>
    </row>
    <row r="36" spans="1:9" ht="15.75" customHeight="1" x14ac:dyDescent="0.25">
      <c r="A36" s="110" t="s">
        <v>137</v>
      </c>
      <c r="B36" s="35">
        <v>59276</v>
      </c>
      <c r="C36" s="35"/>
      <c r="D36" s="35">
        <v>2205877</v>
      </c>
      <c r="E36" s="158"/>
      <c r="F36" s="110" t="s">
        <v>136</v>
      </c>
      <c r="G36" s="35">
        <v>23655</v>
      </c>
      <c r="H36" s="35"/>
      <c r="I36" s="35">
        <v>849183</v>
      </c>
    </row>
    <row r="37" spans="1:9" ht="15.75" customHeight="1" x14ac:dyDescent="0.25">
      <c r="A37" s="110" t="s">
        <v>139</v>
      </c>
      <c r="B37" s="35">
        <v>2244</v>
      </c>
      <c r="C37" s="35"/>
      <c r="D37" s="35">
        <v>70042</v>
      </c>
      <c r="E37" s="158"/>
      <c r="F37" s="110" t="s">
        <v>138</v>
      </c>
      <c r="G37" s="35">
        <v>18171</v>
      </c>
      <c r="H37" s="35"/>
      <c r="I37" s="35">
        <v>665263</v>
      </c>
    </row>
    <row r="38" spans="1:9" ht="15.75" customHeight="1" x14ac:dyDescent="0.25">
      <c r="A38" s="110" t="s">
        <v>141</v>
      </c>
      <c r="B38" s="35">
        <v>66933</v>
      </c>
      <c r="C38" s="35"/>
      <c r="D38" s="35">
        <v>2832345</v>
      </c>
      <c r="E38" s="158"/>
      <c r="F38" s="110" t="s">
        <v>140</v>
      </c>
      <c r="G38" s="35">
        <v>96106</v>
      </c>
      <c r="H38" s="35"/>
      <c r="I38" s="35">
        <v>5232730</v>
      </c>
    </row>
    <row r="39" spans="1:9" ht="15.75" customHeight="1" x14ac:dyDescent="0.25">
      <c r="A39" s="110" t="s">
        <v>143</v>
      </c>
      <c r="B39" s="35">
        <v>6447</v>
      </c>
      <c r="C39" s="35"/>
      <c r="D39" s="35">
        <v>239140</v>
      </c>
      <c r="E39" s="158"/>
      <c r="F39" s="110" t="s">
        <v>142</v>
      </c>
      <c r="G39" s="35">
        <v>22473</v>
      </c>
      <c r="H39" s="35"/>
      <c r="I39" s="35">
        <v>893958</v>
      </c>
    </row>
    <row r="40" spans="1:9" ht="15.75" customHeight="1" x14ac:dyDescent="0.25">
      <c r="A40" s="110" t="s">
        <v>145</v>
      </c>
      <c r="B40" s="35">
        <v>14547</v>
      </c>
      <c r="C40" s="35"/>
      <c r="D40" s="35">
        <v>679578</v>
      </c>
      <c r="E40" s="158"/>
      <c r="F40" s="110" t="s">
        <v>144</v>
      </c>
      <c r="G40" s="35">
        <v>165675</v>
      </c>
      <c r="H40" s="35"/>
      <c r="I40" s="35">
        <v>7978466</v>
      </c>
    </row>
    <row r="41" spans="1:9" ht="15.75" customHeight="1" x14ac:dyDescent="0.25">
      <c r="A41" s="110" t="s">
        <v>147</v>
      </c>
      <c r="B41" s="35">
        <v>18212</v>
      </c>
      <c r="C41" s="35"/>
      <c r="D41" s="35">
        <v>657196</v>
      </c>
      <c r="E41" s="158"/>
      <c r="F41" s="110" t="s">
        <v>146</v>
      </c>
      <c r="G41" s="35">
        <v>13226</v>
      </c>
      <c r="H41" s="35"/>
      <c r="I41" s="35">
        <v>567320</v>
      </c>
    </row>
    <row r="42" spans="1:9" ht="14.25" customHeight="1" x14ac:dyDescent="0.25">
      <c r="A42" s="110" t="s">
        <v>149</v>
      </c>
      <c r="B42" s="35">
        <v>35275</v>
      </c>
      <c r="C42" s="35"/>
      <c r="D42" s="35">
        <v>1494800</v>
      </c>
      <c r="E42" s="158"/>
      <c r="F42" s="110" t="s">
        <v>148</v>
      </c>
      <c r="G42" s="35">
        <v>197081</v>
      </c>
      <c r="H42" s="35"/>
      <c r="I42" s="35">
        <v>9731401</v>
      </c>
    </row>
    <row r="43" spans="1:9" ht="12.95" customHeight="1" x14ac:dyDescent="0.25">
      <c r="B43" s="35"/>
      <c r="C43" s="35"/>
      <c r="D43" s="35"/>
      <c r="E43" s="158"/>
      <c r="F43" s="110"/>
      <c r="G43" s="35"/>
      <c r="H43" s="35"/>
      <c r="I43" s="35"/>
    </row>
    <row r="44" spans="1:9" ht="12.75" customHeight="1" x14ac:dyDescent="0.2">
      <c r="A44" s="159" t="s">
        <v>478</v>
      </c>
      <c r="B44" s="23"/>
      <c r="C44" s="23"/>
      <c r="D44" s="23"/>
      <c r="E44" s="23"/>
    </row>
    <row r="45" spans="1:9" ht="15.75" customHeight="1" x14ac:dyDescent="0.25">
      <c r="A45" s="159" t="s">
        <v>475</v>
      </c>
      <c r="B45" s="35"/>
      <c r="C45" s="23"/>
      <c r="D45" s="23"/>
      <c r="E45" s="23"/>
      <c r="H45" s="23"/>
      <c r="I45" s="23"/>
    </row>
    <row r="46" spans="1:9" ht="12.75" customHeight="1" x14ac:dyDescent="0.2">
      <c r="A46" s="159" t="s">
        <v>479</v>
      </c>
      <c r="C46" s="23"/>
      <c r="D46" s="23"/>
      <c r="E46" s="23"/>
      <c r="F46" s="23"/>
      <c r="G46" s="23"/>
      <c r="H46" s="23"/>
      <c r="I46" s="23"/>
    </row>
    <row r="47" spans="1:9" ht="12.95" customHeight="1" x14ac:dyDescent="0.2">
      <c r="A47" s="23"/>
      <c r="B47" s="23"/>
      <c r="C47" s="23"/>
      <c r="D47" s="23"/>
      <c r="E47" s="23"/>
      <c r="F47" s="23"/>
      <c r="G47" s="23"/>
      <c r="H47" s="23"/>
      <c r="I47" s="23"/>
    </row>
    <row r="48" spans="1:9" x14ac:dyDescent="0.2">
      <c r="A48" s="23"/>
      <c r="B48" s="23"/>
      <c r="C48" s="23"/>
      <c r="D48" s="23"/>
      <c r="E48" s="23"/>
      <c r="F48" s="23"/>
      <c r="G48" s="23"/>
      <c r="H48" s="23"/>
      <c r="I48" s="23"/>
    </row>
    <row r="60" spans="1:4" x14ac:dyDescent="0.2">
      <c r="A60" s="160"/>
      <c r="B60" s="161"/>
      <c r="D60" s="161"/>
    </row>
  </sheetData>
  <phoneticPr fontId="0" type="noConversion"/>
  <pageMargins left="0.75" right="0.5" top="1" bottom="0.5" header="0.5" footer="0.25"/>
  <pageSetup scale="96"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45"/>
  <sheetViews>
    <sheetView zoomScale="75" zoomScaleNormal="75" workbookViewId="0">
      <selection sqref="A1:I1"/>
    </sheetView>
  </sheetViews>
  <sheetFormatPr defaultColWidth="15.1640625" defaultRowHeight="12.75" x14ac:dyDescent="0.2"/>
  <cols>
    <col min="1" max="1" width="13.33203125" style="4" customWidth="1"/>
    <col min="2" max="2" width="14.6640625" style="4" customWidth="1"/>
    <col min="3" max="3" width="14.1640625" style="4" customWidth="1"/>
    <col min="4" max="4" width="10" style="4" customWidth="1"/>
    <col min="5" max="5" width="5.5" style="4" customWidth="1"/>
    <col min="6" max="6" width="17.5" style="4" customWidth="1"/>
    <col min="7" max="7" width="15" style="4" bestFit="1" customWidth="1"/>
    <col min="8" max="8" width="14.33203125" style="4" customWidth="1"/>
    <col min="9" max="9" width="11" style="4" customWidth="1"/>
    <col min="10" max="16384" width="15.1640625" style="4"/>
  </cols>
  <sheetData>
    <row r="1" spans="1:12" ht="19.5" x14ac:dyDescent="0.3">
      <c r="A1" s="444" t="s">
        <v>299</v>
      </c>
      <c r="B1" s="444"/>
      <c r="C1" s="444"/>
      <c r="D1" s="444"/>
      <c r="E1" s="444"/>
      <c r="F1" s="444"/>
      <c r="G1" s="444"/>
      <c r="H1" s="444"/>
      <c r="I1" s="444"/>
    </row>
    <row r="2" spans="1:12" ht="12.95" customHeight="1" x14ac:dyDescent="0.25">
      <c r="A2" s="163" t="s">
        <v>0</v>
      </c>
      <c r="B2" s="162"/>
      <c r="C2" s="162"/>
      <c r="D2" s="162"/>
      <c r="E2" s="164"/>
      <c r="F2" s="162"/>
      <c r="G2" s="162"/>
      <c r="H2" s="162"/>
      <c r="I2" s="162"/>
    </row>
    <row r="3" spans="1:12" ht="12.95" customHeight="1" x14ac:dyDescent="0.25">
      <c r="A3" s="15"/>
      <c r="B3" s="165"/>
      <c r="C3" s="165"/>
      <c r="D3" s="165"/>
      <c r="E3" s="165"/>
      <c r="F3" s="165"/>
      <c r="G3" s="165"/>
      <c r="H3" s="165"/>
      <c r="I3" s="165"/>
    </row>
    <row r="4" spans="1:12" ht="18.75" customHeight="1" x14ac:dyDescent="0.25">
      <c r="A4" s="166"/>
      <c r="B4" s="167" t="s">
        <v>467</v>
      </c>
      <c r="C4" s="167" t="s">
        <v>507</v>
      </c>
      <c r="D4" s="166"/>
      <c r="E4" s="345"/>
      <c r="F4" s="166"/>
      <c r="G4" s="167" t="s">
        <v>467</v>
      </c>
      <c r="H4" s="167" t="s">
        <v>507</v>
      </c>
      <c r="I4" s="345"/>
    </row>
    <row r="5" spans="1:12" ht="12.95" customHeight="1" x14ac:dyDescent="0.25">
      <c r="A5" s="168" t="s">
        <v>87</v>
      </c>
      <c r="B5" s="169" t="s">
        <v>81</v>
      </c>
      <c r="C5" s="169" t="s">
        <v>81</v>
      </c>
      <c r="D5" s="169" t="s">
        <v>154</v>
      </c>
      <c r="E5" s="345"/>
      <c r="F5" s="168" t="s">
        <v>87</v>
      </c>
      <c r="G5" s="169" t="s">
        <v>81</v>
      </c>
      <c r="H5" s="169" t="s">
        <v>81</v>
      </c>
      <c r="I5" s="169" t="s">
        <v>154</v>
      </c>
    </row>
    <row r="6" spans="1:12" ht="12.95" customHeight="1" x14ac:dyDescent="0.2">
      <c r="A6" s="165"/>
      <c r="D6" s="165"/>
      <c r="F6" s="165"/>
      <c r="I6" s="165"/>
    </row>
    <row r="7" spans="1:12" ht="15.75" x14ac:dyDescent="0.25">
      <c r="A7" s="171" t="s">
        <v>13</v>
      </c>
      <c r="B7" s="172">
        <v>801051.87950000004</v>
      </c>
      <c r="C7" s="172">
        <v>820394.7297100001</v>
      </c>
      <c r="D7" s="145">
        <v>2.4146813340071738E-2</v>
      </c>
      <c r="F7" s="174" t="s">
        <v>151</v>
      </c>
      <c r="G7" s="51">
        <v>852.44589000000019</v>
      </c>
      <c r="H7" s="51">
        <v>964.9161499999999</v>
      </c>
      <c r="I7" s="146">
        <v>0.13193829815989799</v>
      </c>
      <c r="L7" s="205"/>
    </row>
    <row r="8" spans="1:12" ht="15.75" customHeight="1" x14ac:dyDescent="0.25">
      <c r="A8" s="173"/>
      <c r="D8" s="145"/>
      <c r="F8" s="174" t="s">
        <v>152</v>
      </c>
      <c r="G8" s="51">
        <v>12638.943839999994</v>
      </c>
      <c r="H8" s="51">
        <v>14936.905959999987</v>
      </c>
      <c r="I8" s="146">
        <v>0.18181599262490233</v>
      </c>
    </row>
    <row r="9" spans="1:12" ht="15.75" customHeight="1" x14ac:dyDescent="0.25">
      <c r="A9" s="174" t="s">
        <v>89</v>
      </c>
      <c r="B9" s="51">
        <v>4693.6569300000019</v>
      </c>
      <c r="C9" s="51">
        <v>5153.4316799999979</v>
      </c>
      <c r="D9" s="146">
        <v>9.7956616100613791E-2</v>
      </c>
      <c r="F9" s="174" t="s">
        <v>153</v>
      </c>
      <c r="G9" s="51">
        <v>31741.145420000048</v>
      </c>
      <c r="H9" s="51">
        <v>32110.667999999983</v>
      </c>
      <c r="I9" s="146">
        <v>1.1641753160145818E-2</v>
      </c>
      <c r="L9" s="206"/>
    </row>
    <row r="10" spans="1:12" ht="15.75" customHeight="1" x14ac:dyDescent="0.25">
      <c r="A10" s="174" t="s">
        <v>155</v>
      </c>
      <c r="B10" s="51">
        <v>102765.91269999997</v>
      </c>
      <c r="C10" s="51">
        <v>100020.24150999976</v>
      </c>
      <c r="D10" s="146">
        <v>-2.6717723006222216E-2</v>
      </c>
      <c r="F10" s="174" t="s">
        <v>90</v>
      </c>
      <c r="G10" s="51">
        <v>3473.6964700000008</v>
      </c>
      <c r="H10" s="51">
        <v>4049.6890600000006</v>
      </c>
      <c r="I10" s="146">
        <v>0.16581546343339548</v>
      </c>
    </row>
    <row r="11" spans="1:12" ht="15.75" customHeight="1" x14ac:dyDescent="0.25">
      <c r="A11" s="174" t="s">
        <v>92</v>
      </c>
      <c r="B11" s="51">
        <v>3916.2589000000021</v>
      </c>
      <c r="C11" s="51">
        <v>3446.6791000000017</v>
      </c>
      <c r="D11" s="146">
        <v>-0.1199051983003474</v>
      </c>
      <c r="F11" s="174" t="s">
        <v>91</v>
      </c>
      <c r="G11" s="51">
        <v>6536.5390899999966</v>
      </c>
      <c r="H11" s="51">
        <v>7367.4557900000036</v>
      </c>
      <c r="I11" s="146">
        <v>0.12711875329732125</v>
      </c>
    </row>
    <row r="12" spans="1:12" ht="15.75" customHeight="1" x14ac:dyDescent="0.25">
      <c r="A12" s="174" t="s">
        <v>94</v>
      </c>
      <c r="B12" s="51">
        <v>7318.2197299999962</v>
      </c>
      <c r="C12" s="51">
        <v>7568.8213699999878</v>
      </c>
      <c r="D12" s="146">
        <v>3.424352496177252E-2</v>
      </c>
      <c r="F12" s="174" t="s">
        <v>93</v>
      </c>
      <c r="G12" s="51">
        <v>20163.309049999989</v>
      </c>
      <c r="H12" s="51">
        <v>23266.517210000016</v>
      </c>
      <c r="I12" s="146">
        <v>0.15390371452943774</v>
      </c>
    </row>
    <row r="13" spans="1:12" ht="15.75" customHeight="1" x14ac:dyDescent="0.25">
      <c r="A13" s="174" t="s">
        <v>96</v>
      </c>
      <c r="B13" s="51">
        <v>2192.7943999999984</v>
      </c>
      <c r="C13" s="51">
        <v>2273.1073100000008</v>
      </c>
      <c r="D13" s="146">
        <v>3.6625827756584295E-2</v>
      </c>
      <c r="F13" s="174" t="s">
        <v>95</v>
      </c>
      <c r="G13" s="51">
        <v>21359.894480000014</v>
      </c>
      <c r="H13" s="51">
        <v>19697.56415999998</v>
      </c>
      <c r="I13" s="146">
        <v>-7.7824837644049683E-2</v>
      </c>
    </row>
    <row r="14" spans="1:12" ht="15.75" customHeight="1" x14ac:dyDescent="0.25">
      <c r="A14" s="174" t="s">
        <v>98</v>
      </c>
      <c r="B14" s="51">
        <v>20556.047690000018</v>
      </c>
      <c r="C14" s="51">
        <v>37741.652679999992</v>
      </c>
      <c r="D14" s="146">
        <v>0.83603644285960299</v>
      </c>
      <c r="F14" s="174" t="s">
        <v>97</v>
      </c>
      <c r="G14" s="51">
        <v>6803.5604099999964</v>
      </c>
      <c r="H14" s="51">
        <v>5797.0732900000048</v>
      </c>
      <c r="I14" s="146">
        <v>-0.14793535433603833</v>
      </c>
    </row>
    <row r="15" spans="1:12" ht="15.75" customHeight="1" x14ac:dyDescent="0.25">
      <c r="A15" s="174" t="s">
        <v>100</v>
      </c>
      <c r="B15" s="51">
        <v>5797.0301600000039</v>
      </c>
      <c r="C15" s="51">
        <v>6289.0709899999974</v>
      </c>
      <c r="D15" s="146">
        <v>8.4878086954785381E-2</v>
      </c>
      <c r="F15" s="174" t="s">
        <v>99</v>
      </c>
      <c r="G15" s="51">
        <v>2376.4917800000007</v>
      </c>
      <c r="H15" s="51">
        <v>1269.713479999999</v>
      </c>
      <c r="I15" s="146">
        <v>-0.46571938910725008</v>
      </c>
    </row>
    <row r="16" spans="1:12" ht="15.75" customHeight="1" x14ac:dyDescent="0.25">
      <c r="A16" s="174" t="s">
        <v>102</v>
      </c>
      <c r="B16" s="51">
        <v>3400.6032999999979</v>
      </c>
      <c r="C16" s="51">
        <v>5227.5182599999989</v>
      </c>
      <c r="D16" s="146">
        <v>0.53723260222678793</v>
      </c>
      <c r="F16" s="174" t="s">
        <v>101</v>
      </c>
      <c r="G16" s="51">
        <v>6268.8273400000071</v>
      </c>
      <c r="H16" s="51">
        <v>6687.6793400000006</v>
      </c>
      <c r="I16" s="146">
        <v>6.6815048059689186E-2</v>
      </c>
    </row>
    <row r="17" spans="1:9" ht="15.75" customHeight="1" x14ac:dyDescent="0.25">
      <c r="A17" s="174" t="s">
        <v>104</v>
      </c>
      <c r="B17" s="51">
        <v>41256.775879999965</v>
      </c>
      <c r="C17" s="51">
        <v>48241.831889999979</v>
      </c>
      <c r="D17" s="146">
        <v>0.16930688016719597</v>
      </c>
      <c r="F17" s="174" t="s">
        <v>103</v>
      </c>
      <c r="G17" s="51">
        <v>2487.4698600000015</v>
      </c>
      <c r="H17" s="51">
        <v>1739.3991700000004</v>
      </c>
      <c r="I17" s="146">
        <v>-0.30073557956597741</v>
      </c>
    </row>
    <row r="18" spans="1:9" ht="15.75" customHeight="1" x14ac:dyDescent="0.25">
      <c r="A18" s="174" t="s">
        <v>106</v>
      </c>
      <c r="B18" s="51">
        <v>11386.797679999996</v>
      </c>
      <c r="C18" s="51">
        <v>12336.012669999993</v>
      </c>
      <c r="D18" s="146">
        <v>8.3361013049983113E-2</v>
      </c>
      <c r="F18" s="174" t="s">
        <v>105</v>
      </c>
      <c r="G18" s="51">
        <v>4323.9024600000021</v>
      </c>
      <c r="H18" s="51">
        <v>5547.8709300000019</v>
      </c>
      <c r="I18" s="146">
        <v>0.28307032393140497</v>
      </c>
    </row>
    <row r="19" spans="1:9" ht="15.75" customHeight="1" x14ac:dyDescent="0.25">
      <c r="A19" s="174" t="s">
        <v>108</v>
      </c>
      <c r="B19" s="51">
        <v>6322.5041499999979</v>
      </c>
      <c r="C19" s="51">
        <v>5708.5798300000051</v>
      </c>
      <c r="D19" s="146">
        <v>-9.7101449905729664E-2</v>
      </c>
      <c r="F19" s="174" t="s">
        <v>107</v>
      </c>
      <c r="G19" s="51">
        <v>97483.117310000001</v>
      </c>
      <c r="H19" s="51">
        <v>96769.125910000002</v>
      </c>
      <c r="I19" s="146">
        <v>-7.3242569554836656E-3</v>
      </c>
    </row>
    <row r="20" spans="1:9" ht="15.75" customHeight="1" x14ac:dyDescent="0.25">
      <c r="A20" s="174" t="s">
        <v>110</v>
      </c>
      <c r="B20" s="51">
        <v>261.33684999999997</v>
      </c>
      <c r="C20" s="51">
        <v>127.39169000000001</v>
      </c>
      <c r="D20" s="146">
        <v>-0.51253835806163561</v>
      </c>
      <c r="F20" s="174" t="s">
        <v>109</v>
      </c>
      <c r="G20" s="51">
        <v>933.1646300000001</v>
      </c>
      <c r="H20" s="51">
        <v>1292.3501299999996</v>
      </c>
      <c r="I20" s="146">
        <v>0.38491118121354373</v>
      </c>
    </row>
    <row r="21" spans="1:9" ht="15.75" customHeight="1" x14ac:dyDescent="0.25">
      <c r="A21" s="174" t="s">
        <v>112</v>
      </c>
      <c r="B21" s="51">
        <v>3982.9326699999988</v>
      </c>
      <c r="C21" s="51">
        <v>2808.548389999999</v>
      </c>
      <c r="D21" s="146">
        <v>-0.29485416332684333</v>
      </c>
      <c r="F21" s="174" t="s">
        <v>111</v>
      </c>
      <c r="G21" s="51">
        <v>16661.090040000003</v>
      </c>
      <c r="H21" s="51">
        <v>17452.00712999998</v>
      </c>
      <c r="I21" s="146">
        <v>4.7470909052237387E-2</v>
      </c>
    </row>
    <row r="22" spans="1:9" ht="15.75" customHeight="1" x14ac:dyDescent="0.25">
      <c r="A22" s="174" t="s">
        <v>114</v>
      </c>
      <c r="B22" s="51">
        <v>7273.6499099999992</v>
      </c>
      <c r="C22" s="51">
        <v>8091.464270000004</v>
      </c>
      <c r="D22" s="146">
        <v>0.11243521067403206</v>
      </c>
      <c r="F22" s="174" t="s">
        <v>113</v>
      </c>
      <c r="G22" s="51">
        <v>4645.681910000003</v>
      </c>
      <c r="H22" s="51">
        <v>4468.1962500000009</v>
      </c>
      <c r="I22" s="146">
        <v>-3.8204436601214087E-2</v>
      </c>
    </row>
    <row r="23" spans="1:9" ht="15.75" customHeight="1" x14ac:dyDescent="0.25">
      <c r="A23" s="174" t="s">
        <v>116</v>
      </c>
      <c r="B23" s="51">
        <v>43779.03525000003</v>
      </c>
      <c r="C23" s="51">
        <v>40317.032389999986</v>
      </c>
      <c r="D23" s="146">
        <v>-7.9079012139721461E-2</v>
      </c>
      <c r="F23" s="174" t="s">
        <v>115</v>
      </c>
      <c r="G23" s="51">
        <v>1852.5124499999993</v>
      </c>
      <c r="H23" s="51">
        <v>1593.6667699999989</v>
      </c>
      <c r="I23" s="146">
        <v>-0.1397268234283664</v>
      </c>
    </row>
    <row r="24" spans="1:9" ht="15.75" customHeight="1" x14ac:dyDescent="0.25">
      <c r="A24" s="174" t="s">
        <v>117</v>
      </c>
      <c r="B24" s="51">
        <v>1982.8734300000001</v>
      </c>
      <c r="C24" s="51">
        <v>2557.0710399999975</v>
      </c>
      <c r="D24" s="146">
        <v>0.2895785486419058</v>
      </c>
      <c r="F24" s="174" t="s">
        <v>156</v>
      </c>
      <c r="G24" s="51">
        <v>64636.556270000074</v>
      </c>
      <c r="H24" s="51">
        <v>60334.258870000194</v>
      </c>
      <c r="I24" s="146">
        <v>-6.6561364779836096E-2</v>
      </c>
    </row>
    <row r="25" spans="1:9" ht="15.75" customHeight="1" x14ac:dyDescent="0.25">
      <c r="A25" s="174" t="s">
        <v>119</v>
      </c>
      <c r="B25" s="51">
        <v>3706.5148799999979</v>
      </c>
      <c r="C25" s="51">
        <v>3567.3512999999984</v>
      </c>
      <c r="D25" s="146">
        <v>-3.7545668776594709E-2</v>
      </c>
      <c r="F25" s="174" t="s">
        <v>118</v>
      </c>
      <c r="G25" s="51">
        <v>2648.8276599999976</v>
      </c>
      <c r="H25" s="51">
        <v>1925.3672200000003</v>
      </c>
      <c r="I25" s="146">
        <v>-0.27312476795866669</v>
      </c>
    </row>
    <row r="26" spans="1:9" ht="15.75" customHeight="1" x14ac:dyDescent="0.25">
      <c r="A26" s="174" t="s">
        <v>121</v>
      </c>
      <c r="B26" s="51">
        <v>1149.1290000000004</v>
      </c>
      <c r="C26" s="51">
        <v>785.29674000000011</v>
      </c>
      <c r="D26" s="146">
        <v>-0.31661568022389142</v>
      </c>
      <c r="F26" s="174" t="s">
        <v>120</v>
      </c>
      <c r="G26" s="51">
        <v>534.25066000000027</v>
      </c>
      <c r="H26" s="51">
        <v>419.14050000000026</v>
      </c>
      <c r="I26" s="146">
        <v>-0.21546095984233304</v>
      </c>
    </row>
    <row r="27" spans="1:9" ht="15.75" customHeight="1" x14ac:dyDescent="0.25">
      <c r="A27" s="174" t="s">
        <v>123</v>
      </c>
      <c r="B27" s="51">
        <v>2409.2575399999996</v>
      </c>
      <c r="C27" s="51">
        <v>3276.6061599999989</v>
      </c>
      <c r="D27" s="146">
        <v>0.36000660186789313</v>
      </c>
      <c r="F27" s="174" t="s">
        <v>122</v>
      </c>
      <c r="G27" s="51">
        <v>7273.3512300000075</v>
      </c>
      <c r="H27" s="51">
        <v>6557.8876900000014</v>
      </c>
      <c r="I27" s="146">
        <v>-9.836779737089707E-2</v>
      </c>
    </row>
    <row r="28" spans="1:9" ht="15.75" customHeight="1" x14ac:dyDescent="0.25">
      <c r="A28" s="174" t="s">
        <v>125</v>
      </c>
      <c r="B28" s="51">
        <v>3665.0114199999998</v>
      </c>
      <c r="C28" s="51">
        <v>2736.3057599999988</v>
      </c>
      <c r="D28" s="146">
        <v>-0.25339775339635939</v>
      </c>
      <c r="F28" s="174" t="s">
        <v>124</v>
      </c>
      <c r="G28" s="51">
        <v>1463.0488100000002</v>
      </c>
      <c r="H28" s="51">
        <v>1591.1592800000008</v>
      </c>
      <c r="I28" s="146">
        <v>8.756404374506177E-2</v>
      </c>
    </row>
    <row r="29" spans="1:9" ht="15.75" customHeight="1" x14ac:dyDescent="0.25">
      <c r="A29" s="174" t="s">
        <v>127</v>
      </c>
      <c r="B29" s="51">
        <v>15961.652970000003</v>
      </c>
      <c r="C29" s="51">
        <v>17838.245890000002</v>
      </c>
      <c r="D29" s="146">
        <v>0.11756883347401814</v>
      </c>
      <c r="F29" s="174" t="s">
        <v>126</v>
      </c>
      <c r="G29" s="51">
        <v>3619.3439999999969</v>
      </c>
      <c r="H29" s="51">
        <v>3467.9301400000004</v>
      </c>
      <c r="I29" s="146">
        <v>-4.183461422843382E-2</v>
      </c>
    </row>
    <row r="30" spans="1:9" ht="15.75" customHeight="1" x14ac:dyDescent="0.25">
      <c r="A30" s="174" t="s">
        <v>129</v>
      </c>
      <c r="B30" s="51">
        <v>11411.893630000006</v>
      </c>
      <c r="C30" s="51">
        <v>12532.022030000006</v>
      </c>
      <c r="D30" s="146">
        <v>9.8154472545675109E-2</v>
      </c>
      <c r="F30" s="174" t="s">
        <v>128</v>
      </c>
      <c r="G30" s="51">
        <v>244.08987000000002</v>
      </c>
      <c r="H30" s="51">
        <v>512.76882000000001</v>
      </c>
      <c r="I30" s="146">
        <v>1.1007378143140474</v>
      </c>
    </row>
    <row r="31" spans="1:9" ht="15.75" customHeight="1" x14ac:dyDescent="0.25">
      <c r="A31" s="174" t="s">
        <v>131</v>
      </c>
      <c r="B31" s="51">
        <v>61351.552719999978</v>
      </c>
      <c r="C31" s="51">
        <v>49203.043640000047</v>
      </c>
      <c r="D31" s="146">
        <v>-0.19801469631003554</v>
      </c>
      <c r="F31" s="174" t="s">
        <v>130</v>
      </c>
      <c r="G31" s="51">
        <v>2523.3688099999995</v>
      </c>
      <c r="H31" s="51">
        <v>2215.0775699999999</v>
      </c>
      <c r="I31" s="146">
        <v>-0.12217446723533043</v>
      </c>
    </row>
    <row r="32" spans="1:9" ht="15.75" customHeight="1" x14ac:dyDescent="0.25">
      <c r="A32" s="174" t="s">
        <v>133</v>
      </c>
      <c r="B32" s="51">
        <v>2025.8190100000004</v>
      </c>
      <c r="C32" s="51">
        <v>1946.3841899999998</v>
      </c>
      <c r="D32" s="146">
        <v>-3.9211212654185035E-2</v>
      </c>
      <c r="F32" s="174" t="s">
        <v>132</v>
      </c>
      <c r="G32" s="51">
        <v>2349.7298599999995</v>
      </c>
      <c r="H32" s="51">
        <v>1600.1863599999999</v>
      </c>
      <c r="I32" s="146">
        <v>-0.31899134992479505</v>
      </c>
    </row>
    <row r="33" spans="1:256" ht="15.75" customHeight="1" x14ac:dyDescent="0.25">
      <c r="A33" s="174" t="s">
        <v>135</v>
      </c>
      <c r="B33" s="51">
        <v>11634.486000000001</v>
      </c>
      <c r="C33" s="51">
        <v>22493.258180000026</v>
      </c>
      <c r="D33" s="146">
        <v>0.93332633517286667</v>
      </c>
      <c r="F33" s="174" t="s">
        <v>134</v>
      </c>
      <c r="G33" s="51">
        <v>2740.892769999999</v>
      </c>
      <c r="H33" s="51">
        <v>1862.8532399999997</v>
      </c>
      <c r="I33" s="146">
        <v>-0.3203480047123477</v>
      </c>
    </row>
    <row r="34" spans="1:256" ht="15.75" customHeight="1" x14ac:dyDescent="0.25">
      <c r="A34" s="174" t="s">
        <v>137</v>
      </c>
      <c r="B34" s="51">
        <v>5759.1258399999961</v>
      </c>
      <c r="C34" s="51">
        <v>5121.7937299999976</v>
      </c>
      <c r="D34" s="146">
        <v>-0.11066473067377858</v>
      </c>
      <c r="F34" s="174" t="s">
        <v>136</v>
      </c>
      <c r="G34" s="51">
        <v>2601.31412</v>
      </c>
      <c r="H34" s="51">
        <v>2273.0585200000005</v>
      </c>
      <c r="I34" s="146">
        <v>-0.12618837435903341</v>
      </c>
    </row>
    <row r="35" spans="1:256" ht="15.75" customHeight="1" x14ac:dyDescent="0.25">
      <c r="A35" s="174" t="s">
        <v>139</v>
      </c>
      <c r="B35" s="51">
        <v>92.03904</v>
      </c>
      <c r="C35" s="51">
        <v>407.46032000000008</v>
      </c>
      <c r="D35" s="146">
        <v>3.4270379178226991</v>
      </c>
      <c r="F35" s="174" t="s">
        <v>138</v>
      </c>
      <c r="G35" s="51">
        <v>1110.4636800000001</v>
      </c>
      <c r="H35" s="51">
        <v>1492.6348499999999</v>
      </c>
      <c r="I35" s="146">
        <v>0.34415458774842578</v>
      </c>
    </row>
    <row r="36" spans="1:256" ht="15.75" customHeight="1" x14ac:dyDescent="0.25">
      <c r="A36" s="174" t="s">
        <v>141</v>
      </c>
      <c r="B36" s="51">
        <v>8057.0787200000013</v>
      </c>
      <c r="C36" s="51">
        <v>7565.1374100000021</v>
      </c>
      <c r="D36" s="146">
        <v>-6.1057031598668488E-2</v>
      </c>
      <c r="F36" s="174" t="s">
        <v>140</v>
      </c>
      <c r="G36" s="51">
        <v>10488.298170000005</v>
      </c>
      <c r="H36" s="51">
        <v>10874.93852999999</v>
      </c>
      <c r="I36" s="146">
        <v>3.6863974853985848E-2</v>
      </c>
    </row>
    <row r="37" spans="1:256" ht="15.75" customHeight="1" x14ac:dyDescent="0.25">
      <c r="A37" s="174" t="s">
        <v>143</v>
      </c>
      <c r="B37" s="51">
        <v>520.36990999999989</v>
      </c>
      <c r="C37" s="51">
        <v>754.57339999999988</v>
      </c>
      <c r="D37" s="146">
        <v>0.45007116187790341</v>
      </c>
      <c r="F37" s="174" t="s">
        <v>142</v>
      </c>
      <c r="G37" s="51">
        <v>3194.9993999999997</v>
      </c>
      <c r="H37" s="51">
        <v>2660.0429200000003</v>
      </c>
      <c r="I37" s="146">
        <v>-0.16743554944016559</v>
      </c>
    </row>
    <row r="38" spans="1:256" ht="15.75" customHeight="1" x14ac:dyDescent="0.25">
      <c r="A38" s="174" t="s">
        <v>145</v>
      </c>
      <c r="B38" s="51">
        <v>1794.9152999999997</v>
      </c>
      <c r="C38" s="51">
        <v>1495.7709399999994</v>
      </c>
      <c r="D38" s="146">
        <v>-0.16666210377726476</v>
      </c>
      <c r="F38" s="174" t="s">
        <v>144</v>
      </c>
      <c r="G38" s="51">
        <v>21248.60927999999</v>
      </c>
      <c r="H38" s="51">
        <v>22272.90292</v>
      </c>
      <c r="I38" s="146">
        <v>4.8205208468119265E-2</v>
      </c>
    </row>
    <row r="39" spans="1:256" ht="15.75" customHeight="1" x14ac:dyDescent="0.25">
      <c r="A39" s="174" t="s">
        <v>147</v>
      </c>
      <c r="B39" s="51">
        <v>2382.8309200000003</v>
      </c>
      <c r="C39" s="51">
        <v>2363.8843600000005</v>
      </c>
      <c r="D39" s="146">
        <v>-7.9512817468391228E-3</v>
      </c>
      <c r="F39" s="174" t="s">
        <v>146</v>
      </c>
      <c r="G39" s="51">
        <v>1629.1780800000004</v>
      </c>
      <c r="H39" s="51">
        <v>1087.0481199999997</v>
      </c>
      <c r="I39" s="146">
        <v>-0.33276286162652058</v>
      </c>
    </row>
    <row r="40" spans="1:256" ht="15.75" customHeight="1" x14ac:dyDescent="0.25">
      <c r="A40" s="174" t="s">
        <v>149</v>
      </c>
      <c r="B40" s="51">
        <v>2826.5451199999998</v>
      </c>
      <c r="C40" s="51">
        <v>5227.2756199999985</v>
      </c>
      <c r="D40" s="146">
        <v>0.84935155749433044</v>
      </c>
      <c r="F40" s="174" t="s">
        <v>148</v>
      </c>
      <c r="G40" s="51">
        <v>22170.181320000025</v>
      </c>
      <c r="H40" s="51">
        <v>20389.395489999984</v>
      </c>
      <c r="I40" s="146">
        <v>-8.0323467106404256E-2</v>
      </c>
    </row>
    <row r="41" spans="1:256" ht="15.75" customHeight="1" x14ac:dyDescent="0.25">
      <c r="A41" s="174" t="s">
        <v>150</v>
      </c>
      <c r="B41" s="51">
        <v>1947.6565000000007</v>
      </c>
      <c r="C41" s="51">
        <v>2827.4480999999996</v>
      </c>
      <c r="D41" s="146">
        <v>0.45171805192547998</v>
      </c>
      <c r="F41" s="174" t="s">
        <v>323</v>
      </c>
      <c r="G41" s="51">
        <v>6391.2749300000005</v>
      </c>
      <c r="H41" s="51">
        <v>5796.9670999999998</v>
      </c>
      <c r="I41" s="146">
        <v>-9.298736738899771E-2</v>
      </c>
    </row>
    <row r="42" spans="1:256" ht="12.95" customHeight="1" x14ac:dyDescent="0.2">
      <c r="A42" s="175"/>
      <c r="B42" s="175"/>
      <c r="C42" s="175"/>
      <c r="D42" s="175"/>
      <c r="E42" s="175"/>
      <c r="F42" s="175"/>
      <c r="G42" s="175"/>
      <c r="H42" s="175"/>
      <c r="I42" s="175"/>
    </row>
    <row r="43" spans="1:256" ht="12.95" customHeight="1" x14ac:dyDescent="0.2">
      <c r="A43" s="175"/>
      <c r="B43" s="175"/>
      <c r="C43" s="175"/>
      <c r="D43" s="175"/>
      <c r="E43" s="175"/>
      <c r="F43" s="175"/>
      <c r="G43" s="175"/>
      <c r="H43" s="175"/>
      <c r="I43" s="175"/>
    </row>
    <row r="44" spans="1:256" ht="24.75" customHeight="1" x14ac:dyDescent="0.2">
      <c r="A44" s="443" t="s">
        <v>490</v>
      </c>
      <c r="B44" s="408"/>
      <c r="C44" s="408"/>
      <c r="D44" s="408"/>
      <c r="E44" s="408"/>
      <c r="F44" s="408"/>
      <c r="G44" s="408"/>
      <c r="H44" s="408"/>
      <c r="I44" s="408"/>
      <c r="J44" s="442"/>
      <c r="K44" s="408"/>
      <c r="L44" s="408"/>
      <c r="M44" s="408"/>
      <c r="N44" s="408"/>
      <c r="O44" s="408"/>
      <c r="P44" s="408"/>
      <c r="Q44" s="408"/>
      <c r="R44" s="408"/>
      <c r="S44" s="442"/>
      <c r="T44" s="408"/>
      <c r="U44" s="408"/>
      <c r="V44" s="408"/>
      <c r="W44" s="408"/>
      <c r="X44" s="408"/>
      <c r="Y44" s="408"/>
      <c r="Z44" s="408"/>
      <c r="AA44" s="408"/>
      <c r="AB44" s="442"/>
      <c r="AC44" s="408"/>
      <c r="AD44" s="408"/>
      <c r="AE44" s="408"/>
      <c r="AF44" s="408"/>
      <c r="AG44" s="408"/>
      <c r="AH44" s="408"/>
      <c r="AI44" s="408"/>
      <c r="AJ44" s="408"/>
      <c r="AK44" s="442"/>
      <c r="AL44" s="408"/>
      <c r="AM44" s="408"/>
      <c r="AN44" s="408"/>
      <c r="AO44" s="408"/>
      <c r="AP44" s="408"/>
      <c r="AQ44" s="408"/>
      <c r="AR44" s="408"/>
      <c r="AS44" s="408"/>
      <c r="AT44" s="442"/>
      <c r="AU44" s="408"/>
      <c r="AV44" s="408"/>
      <c r="AW44" s="408"/>
      <c r="AX44" s="408"/>
      <c r="AY44" s="408"/>
      <c r="AZ44" s="408"/>
      <c r="BA44" s="408"/>
      <c r="BB44" s="408"/>
      <c r="BC44" s="442"/>
      <c r="BD44" s="408"/>
      <c r="BE44" s="408"/>
      <c r="BF44" s="408"/>
      <c r="BG44" s="408"/>
      <c r="BH44" s="408"/>
      <c r="BI44" s="408"/>
      <c r="BJ44" s="408"/>
      <c r="BK44" s="408"/>
      <c r="BL44" s="442"/>
      <c r="BM44" s="408"/>
      <c r="BN44" s="408"/>
      <c r="BO44" s="408"/>
      <c r="BP44" s="408"/>
      <c r="BQ44" s="408"/>
      <c r="BR44" s="408"/>
      <c r="BS44" s="408"/>
      <c r="BT44" s="408"/>
      <c r="BU44" s="442"/>
      <c r="BV44" s="408"/>
      <c r="BW44" s="408"/>
      <c r="BX44" s="408"/>
      <c r="BY44" s="408"/>
      <c r="BZ44" s="408"/>
      <c r="CA44" s="408"/>
      <c r="CB44" s="408"/>
      <c r="CC44" s="408"/>
      <c r="CD44" s="442"/>
      <c r="CE44" s="408"/>
      <c r="CF44" s="408"/>
      <c r="CG44" s="408"/>
      <c r="CH44" s="408"/>
      <c r="CI44" s="408"/>
      <c r="CJ44" s="408"/>
      <c r="CK44" s="408"/>
      <c r="CL44" s="408"/>
      <c r="CM44" s="442"/>
      <c r="CN44" s="408"/>
      <c r="CO44" s="408"/>
      <c r="CP44" s="408"/>
      <c r="CQ44" s="408"/>
      <c r="CR44" s="408"/>
      <c r="CS44" s="408"/>
      <c r="CT44" s="408"/>
      <c r="CU44" s="408"/>
      <c r="CV44" s="442"/>
      <c r="CW44" s="408"/>
      <c r="CX44" s="408"/>
      <c r="CY44" s="408"/>
      <c r="CZ44" s="408"/>
      <c r="DA44" s="408"/>
      <c r="DB44" s="408"/>
      <c r="DC44" s="408"/>
      <c r="DD44" s="408"/>
      <c r="DE44" s="442"/>
      <c r="DF44" s="408"/>
      <c r="DG44" s="408"/>
      <c r="DH44" s="408"/>
      <c r="DI44" s="408"/>
      <c r="DJ44" s="408"/>
      <c r="DK44" s="408"/>
      <c r="DL44" s="408"/>
      <c r="DM44" s="408"/>
      <c r="DN44" s="442"/>
      <c r="DO44" s="408"/>
      <c r="DP44" s="408"/>
      <c r="DQ44" s="408"/>
      <c r="DR44" s="408"/>
      <c r="DS44" s="408"/>
      <c r="DT44" s="408"/>
      <c r="DU44" s="408"/>
      <c r="DV44" s="408"/>
      <c r="DW44" s="442"/>
      <c r="DX44" s="408"/>
      <c r="DY44" s="408"/>
      <c r="DZ44" s="408"/>
      <c r="EA44" s="408"/>
      <c r="EB44" s="408"/>
      <c r="EC44" s="408"/>
      <c r="ED44" s="408"/>
      <c r="EE44" s="408"/>
      <c r="EF44" s="442"/>
      <c r="EG44" s="408"/>
      <c r="EH44" s="408"/>
      <c r="EI44" s="408"/>
      <c r="EJ44" s="408"/>
      <c r="EK44" s="408"/>
      <c r="EL44" s="408"/>
      <c r="EM44" s="408"/>
      <c r="EN44" s="408"/>
      <c r="EO44" s="442"/>
      <c r="EP44" s="408"/>
      <c r="EQ44" s="408"/>
      <c r="ER44" s="408"/>
      <c r="ES44" s="408"/>
      <c r="ET44" s="408"/>
      <c r="EU44" s="408"/>
      <c r="EV44" s="408"/>
      <c r="EW44" s="408"/>
      <c r="EX44" s="442"/>
      <c r="EY44" s="408"/>
      <c r="EZ44" s="408"/>
      <c r="FA44" s="408"/>
      <c r="FB44" s="408"/>
      <c r="FC44" s="408"/>
      <c r="FD44" s="408"/>
      <c r="FE44" s="408"/>
      <c r="FF44" s="408"/>
      <c r="FG44" s="442"/>
      <c r="FH44" s="408"/>
      <c r="FI44" s="408"/>
      <c r="FJ44" s="408"/>
      <c r="FK44" s="408"/>
      <c r="FL44" s="408"/>
      <c r="FM44" s="408"/>
      <c r="FN44" s="408"/>
      <c r="FO44" s="408"/>
      <c r="FP44" s="442"/>
      <c r="FQ44" s="408"/>
      <c r="FR44" s="408"/>
      <c r="FS44" s="408"/>
      <c r="FT44" s="408"/>
      <c r="FU44" s="408"/>
      <c r="FV44" s="408"/>
      <c r="FW44" s="408"/>
      <c r="FX44" s="408"/>
      <c r="FY44" s="442"/>
      <c r="FZ44" s="408"/>
      <c r="GA44" s="408"/>
      <c r="GB44" s="408"/>
      <c r="GC44" s="408"/>
      <c r="GD44" s="408"/>
      <c r="GE44" s="408"/>
      <c r="GF44" s="408"/>
      <c r="GG44" s="408"/>
      <c r="GH44" s="442"/>
      <c r="GI44" s="408"/>
      <c r="GJ44" s="408"/>
      <c r="GK44" s="408"/>
      <c r="GL44" s="408"/>
      <c r="GM44" s="408"/>
      <c r="GN44" s="408"/>
      <c r="GO44" s="408"/>
      <c r="GP44" s="408"/>
      <c r="GQ44" s="442"/>
      <c r="GR44" s="408"/>
      <c r="GS44" s="408"/>
      <c r="GT44" s="408"/>
      <c r="GU44" s="408"/>
      <c r="GV44" s="408"/>
      <c r="GW44" s="408"/>
      <c r="GX44" s="408"/>
      <c r="GY44" s="408"/>
      <c r="GZ44" s="442"/>
      <c r="HA44" s="408"/>
      <c r="HB44" s="408"/>
      <c r="HC44" s="408"/>
      <c r="HD44" s="408"/>
      <c r="HE44" s="408"/>
      <c r="HF44" s="408"/>
      <c r="HG44" s="408"/>
      <c r="HH44" s="408"/>
      <c r="HI44" s="442"/>
      <c r="HJ44" s="408"/>
      <c r="HK44" s="408"/>
      <c r="HL44" s="408"/>
      <c r="HM44" s="408"/>
      <c r="HN44" s="408"/>
      <c r="HO44" s="408"/>
      <c r="HP44" s="408"/>
      <c r="HQ44" s="408"/>
      <c r="HR44" s="442"/>
      <c r="HS44" s="408"/>
      <c r="HT44" s="408"/>
      <c r="HU44" s="408"/>
      <c r="HV44" s="408"/>
      <c r="HW44" s="408"/>
      <c r="HX44" s="408"/>
      <c r="HY44" s="408"/>
      <c r="HZ44" s="408"/>
      <c r="IA44" s="442"/>
      <c r="IB44" s="408"/>
      <c r="IC44" s="408"/>
      <c r="ID44" s="408"/>
      <c r="IE44" s="408"/>
      <c r="IF44" s="408"/>
      <c r="IG44" s="408"/>
      <c r="IH44" s="408"/>
      <c r="II44" s="408"/>
      <c r="IJ44" s="442"/>
      <c r="IK44" s="408"/>
      <c r="IL44" s="408"/>
      <c r="IM44" s="408"/>
      <c r="IN44" s="408"/>
      <c r="IO44" s="408"/>
      <c r="IP44" s="408"/>
      <c r="IQ44" s="408"/>
      <c r="IR44" s="408"/>
      <c r="IS44" s="442"/>
      <c r="IT44" s="408"/>
      <c r="IU44" s="408"/>
      <c r="IV44" s="408"/>
    </row>
    <row r="45" spans="1:256" ht="17.25" customHeight="1" x14ac:dyDescent="0.2">
      <c r="A45" s="443" t="s">
        <v>491</v>
      </c>
      <c r="B45" s="408"/>
      <c r="C45" s="408"/>
      <c r="D45" s="408"/>
      <c r="E45" s="408"/>
      <c r="F45" s="408"/>
      <c r="G45" s="408"/>
      <c r="H45" s="408"/>
      <c r="I45" s="408"/>
    </row>
  </sheetData>
  <mergeCells count="31">
    <mergeCell ref="A45:I45"/>
    <mergeCell ref="J44:R44"/>
    <mergeCell ref="S44:AA44"/>
    <mergeCell ref="AB44:AJ44"/>
    <mergeCell ref="AK44:AS44"/>
    <mergeCell ref="AT44:BB44"/>
    <mergeCell ref="A44:I44"/>
    <mergeCell ref="A1:I1"/>
    <mergeCell ref="CM44:CU44"/>
    <mergeCell ref="CV44:DD44"/>
    <mergeCell ref="DE44:DM44"/>
    <mergeCell ref="DN44:DV44"/>
    <mergeCell ref="BC44:BK44"/>
    <mergeCell ref="BL44:BT44"/>
    <mergeCell ref="BU44:CC44"/>
    <mergeCell ref="CD44:CL44"/>
    <mergeCell ref="FG44:FO44"/>
    <mergeCell ref="FP44:FX44"/>
    <mergeCell ref="FY44:GG44"/>
    <mergeCell ref="GH44:GP44"/>
    <mergeCell ref="DW44:EE44"/>
    <mergeCell ref="EF44:EN44"/>
    <mergeCell ref="EO44:EW44"/>
    <mergeCell ref="EX44:FF44"/>
    <mergeCell ref="IA44:II44"/>
    <mergeCell ref="IJ44:IR44"/>
    <mergeCell ref="IS44:IV44"/>
    <mergeCell ref="GQ44:GY44"/>
    <mergeCell ref="GZ44:HH44"/>
    <mergeCell ref="HI44:HQ44"/>
    <mergeCell ref="HR44:HZ44"/>
  </mergeCells>
  <phoneticPr fontId="0" type="noConversion"/>
  <pageMargins left="0.77" right="0.44" top="1.29" bottom="0.5" header="0.5" footer="0.25"/>
  <pageSetup scale="8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5"/>
  <sheetViews>
    <sheetView zoomScale="75" workbookViewId="0">
      <selection sqref="A1:I1"/>
    </sheetView>
  </sheetViews>
  <sheetFormatPr defaultColWidth="9.83203125" defaultRowHeight="11.25" x14ac:dyDescent="0.2"/>
  <cols>
    <col min="1" max="1" width="14" style="165" customWidth="1"/>
    <col min="2" max="3" width="13.6640625" style="165" customWidth="1"/>
    <col min="4" max="4" width="9.33203125" style="178" customWidth="1"/>
    <col min="5" max="5" width="7.1640625" style="165" customWidth="1"/>
    <col min="6" max="6" width="16.83203125" style="165" customWidth="1"/>
    <col min="7" max="7" width="14" style="165" customWidth="1"/>
    <col min="8" max="8" width="14.1640625" style="165" customWidth="1"/>
    <col min="9" max="9" width="9.83203125" style="178" customWidth="1"/>
    <col min="10" max="12" width="9.83203125" style="165"/>
    <col min="13" max="13" width="10.83203125" style="165" bestFit="1" customWidth="1"/>
    <col min="14" max="16384" width="9.83203125" style="165"/>
  </cols>
  <sheetData>
    <row r="1" spans="1:9" ht="19.5" x14ac:dyDescent="0.3">
      <c r="A1" s="444" t="s">
        <v>300</v>
      </c>
      <c r="B1" s="444"/>
      <c r="C1" s="444"/>
      <c r="D1" s="444"/>
      <c r="E1" s="444"/>
      <c r="F1" s="444"/>
      <c r="G1" s="444"/>
      <c r="H1" s="444"/>
      <c r="I1" s="444"/>
    </row>
    <row r="2" spans="1:9" ht="12.95" customHeight="1" x14ac:dyDescent="0.2">
      <c r="A2" s="447" t="s">
        <v>0</v>
      </c>
      <c r="B2" s="447"/>
      <c r="C2" s="447"/>
      <c r="D2" s="447"/>
      <c r="E2" s="447"/>
      <c r="F2" s="447"/>
      <c r="G2" s="447"/>
      <c r="H2" s="447"/>
      <c r="I2" s="447"/>
    </row>
    <row r="3" spans="1:9" ht="12.95" customHeight="1" x14ac:dyDescent="0.25">
      <c r="A3" s="15"/>
      <c r="B3" s="177"/>
      <c r="C3" s="177"/>
      <c r="D3" s="177"/>
    </row>
    <row r="4" spans="1:9" ht="12.95" customHeight="1" x14ac:dyDescent="0.25">
      <c r="A4" s="166"/>
      <c r="B4" s="212" t="s">
        <v>467</v>
      </c>
      <c r="C4" s="212" t="s">
        <v>507</v>
      </c>
      <c r="D4" s="179"/>
      <c r="E4" s="166"/>
      <c r="F4" s="166"/>
      <c r="G4" s="167" t="s">
        <v>467</v>
      </c>
      <c r="H4" s="167" t="s">
        <v>507</v>
      </c>
      <c r="I4" s="179"/>
    </row>
    <row r="5" spans="1:9" ht="12.95" customHeight="1" x14ac:dyDescent="0.25">
      <c r="A5" s="168" t="s">
        <v>87</v>
      </c>
      <c r="B5" s="169" t="s">
        <v>81</v>
      </c>
      <c r="C5" s="169" t="s">
        <v>81</v>
      </c>
      <c r="D5" s="169" t="s">
        <v>154</v>
      </c>
      <c r="E5" s="170"/>
      <c r="F5" s="168" t="s">
        <v>87</v>
      </c>
      <c r="G5" s="169" t="s">
        <v>81</v>
      </c>
      <c r="H5" s="169" t="s">
        <v>81</v>
      </c>
      <c r="I5" s="169" t="s">
        <v>154</v>
      </c>
    </row>
    <row r="6" spans="1:9" ht="12.95" customHeight="1" x14ac:dyDescent="0.25">
      <c r="B6" s="177"/>
      <c r="C6" s="177"/>
      <c r="D6" s="177"/>
      <c r="G6" s="51"/>
      <c r="H6" s="51"/>
      <c r="I6" s="177"/>
    </row>
    <row r="7" spans="1:9" s="175" customFormat="1" ht="15.75" customHeight="1" x14ac:dyDescent="0.25">
      <c r="A7" s="171" t="s">
        <v>13</v>
      </c>
      <c r="B7" s="167">
        <v>321718.1594</v>
      </c>
      <c r="C7" s="167">
        <v>342446.80398000008</v>
      </c>
      <c r="D7" s="180">
        <v>6.4431067921868923E-2</v>
      </c>
      <c r="E7" s="173"/>
    </row>
    <row r="8" spans="1:9" s="175" customFormat="1" ht="15.75" customHeight="1" x14ac:dyDescent="0.25">
      <c r="A8" s="173"/>
      <c r="D8" s="180"/>
      <c r="E8" s="173"/>
      <c r="F8" s="174" t="s">
        <v>151</v>
      </c>
      <c r="G8" s="51">
        <v>339.87400000000002</v>
      </c>
      <c r="H8" s="51">
        <v>356.24700000000001</v>
      </c>
      <c r="I8" s="181">
        <v>4.8173734972372095E-2</v>
      </c>
    </row>
    <row r="9" spans="1:9" s="175" customFormat="1" ht="15.75" customHeight="1" x14ac:dyDescent="0.25">
      <c r="A9" s="174" t="s">
        <v>89</v>
      </c>
      <c r="B9" s="51">
        <v>2258.498</v>
      </c>
      <c r="C9" s="51">
        <v>2151.143</v>
      </c>
      <c r="D9" s="181">
        <v>-4.7533803439276934E-2</v>
      </c>
      <c r="E9" s="173"/>
      <c r="F9" s="174" t="s">
        <v>152</v>
      </c>
      <c r="G9" s="51">
        <v>5015.4170000000004</v>
      </c>
      <c r="H9" s="51">
        <v>4151.9979999999996</v>
      </c>
      <c r="I9" s="181">
        <v>-0.17215298349070496</v>
      </c>
    </row>
    <row r="10" spans="1:9" s="175" customFormat="1" ht="15.75" customHeight="1" x14ac:dyDescent="0.25">
      <c r="A10" s="174" t="s">
        <v>155</v>
      </c>
      <c r="B10" s="51">
        <v>29576.865000000002</v>
      </c>
      <c r="C10" s="51">
        <v>34757.536999999997</v>
      </c>
      <c r="D10" s="181">
        <v>0.17515960531990094</v>
      </c>
      <c r="E10" s="173"/>
      <c r="F10" s="174" t="s">
        <v>153</v>
      </c>
      <c r="G10" s="51">
        <v>13742.637000000001</v>
      </c>
      <c r="H10" s="51">
        <v>15058.911</v>
      </c>
      <c r="I10" s="181">
        <v>9.5780307665843223E-2</v>
      </c>
    </row>
    <row r="11" spans="1:9" s="175" customFormat="1" ht="15.75" customHeight="1" x14ac:dyDescent="0.25">
      <c r="A11" s="174" t="s">
        <v>92</v>
      </c>
      <c r="B11" s="51">
        <v>671.31200000000001</v>
      </c>
      <c r="C11" s="51">
        <v>801.66800000000001</v>
      </c>
      <c r="D11" s="181">
        <v>0.19418094716018786</v>
      </c>
      <c r="E11" s="173"/>
      <c r="F11" s="174" t="s">
        <v>90</v>
      </c>
      <c r="G11" s="51">
        <v>1101.6980000000001</v>
      </c>
      <c r="H11" s="51">
        <v>1295.6400000000001</v>
      </c>
      <c r="I11" s="181">
        <v>0.17603916862878943</v>
      </c>
    </row>
    <row r="12" spans="1:9" s="175" customFormat="1" ht="15.75" customHeight="1" x14ac:dyDescent="0.25">
      <c r="A12" s="174" t="s">
        <v>94</v>
      </c>
      <c r="B12" s="51">
        <v>2203.3960000000002</v>
      </c>
      <c r="C12" s="51">
        <v>2749.835</v>
      </c>
      <c r="D12" s="181">
        <v>0.24799854406561495</v>
      </c>
      <c r="E12" s="173"/>
      <c r="F12" s="174" t="s">
        <v>91</v>
      </c>
      <c r="G12" s="51">
        <v>2747.547</v>
      </c>
      <c r="H12" s="51">
        <v>3013.45</v>
      </c>
      <c r="I12" s="181">
        <v>9.677832626703009E-2</v>
      </c>
    </row>
    <row r="13" spans="1:9" s="175" customFormat="1" ht="15.75" customHeight="1" x14ac:dyDescent="0.25">
      <c r="A13" s="174" t="s">
        <v>96</v>
      </c>
      <c r="B13" s="51">
        <v>703.66399999999999</v>
      </c>
      <c r="C13" s="51">
        <v>694.30097999999998</v>
      </c>
      <c r="D13" s="181">
        <v>-1.3306094954410042E-2</v>
      </c>
      <c r="E13" s="173"/>
      <c r="F13" s="174" t="s">
        <v>93</v>
      </c>
      <c r="G13" s="51">
        <v>10289.694</v>
      </c>
      <c r="H13" s="51">
        <v>10376.460999999999</v>
      </c>
      <c r="I13" s="181">
        <v>8.4324179125248033E-3</v>
      </c>
    </row>
    <row r="14" spans="1:9" s="175" customFormat="1" ht="15.75" customHeight="1" x14ac:dyDescent="0.25">
      <c r="A14" s="174" t="s">
        <v>98</v>
      </c>
      <c r="B14" s="51">
        <v>8595.4089999999997</v>
      </c>
      <c r="C14" s="51">
        <v>8203.6869999999999</v>
      </c>
      <c r="D14" s="181">
        <v>-4.5573398543338639E-2</v>
      </c>
      <c r="E14" s="173"/>
      <c r="F14" s="174" t="s">
        <v>95</v>
      </c>
      <c r="G14" s="51">
        <v>5921.6750000000002</v>
      </c>
      <c r="H14" s="51">
        <v>5864.9669999999996</v>
      </c>
      <c r="I14" s="181">
        <v>-9.576344530897174E-3</v>
      </c>
    </row>
    <row r="15" spans="1:9" s="175" customFormat="1" ht="15.75" customHeight="1" x14ac:dyDescent="0.25">
      <c r="A15" s="174" t="s">
        <v>100</v>
      </c>
      <c r="B15" s="51">
        <v>1797.06</v>
      </c>
      <c r="C15" s="51">
        <v>1717.8679999999999</v>
      </c>
      <c r="D15" s="181">
        <v>-4.4067532525347008E-2</v>
      </c>
      <c r="E15" s="173"/>
      <c r="F15" s="174" t="s">
        <v>97</v>
      </c>
      <c r="G15" s="51">
        <v>2380.797</v>
      </c>
      <c r="H15" s="51">
        <v>2669.8240000000001</v>
      </c>
      <c r="I15" s="181">
        <v>0.12139926251587174</v>
      </c>
    </row>
    <row r="16" spans="1:9" s="175" customFormat="1" ht="15.75" customHeight="1" x14ac:dyDescent="0.25">
      <c r="A16" s="174" t="s">
        <v>102</v>
      </c>
      <c r="B16" s="51">
        <v>1850.7860000000001</v>
      </c>
      <c r="C16" s="51">
        <v>1641.597</v>
      </c>
      <c r="D16" s="181">
        <v>-0.11302711388566811</v>
      </c>
      <c r="E16" s="173"/>
      <c r="F16" s="174" t="s">
        <v>99</v>
      </c>
      <c r="G16" s="51">
        <v>414.86500000000001</v>
      </c>
      <c r="H16" s="51">
        <v>475.87200000000001</v>
      </c>
      <c r="I16" s="181">
        <v>0.14705265568317416</v>
      </c>
    </row>
    <row r="17" spans="1:9" s="175" customFormat="1" ht="15.75" customHeight="1" x14ac:dyDescent="0.25">
      <c r="A17" s="174" t="s">
        <v>104</v>
      </c>
      <c r="B17" s="51">
        <v>23033.684000000001</v>
      </c>
      <c r="C17" s="51">
        <v>24480.573</v>
      </c>
      <c r="D17" s="181">
        <v>6.2816221669099948E-2</v>
      </c>
      <c r="E17" s="173"/>
      <c r="F17" s="174" t="s">
        <v>101</v>
      </c>
      <c r="G17" s="51">
        <v>1335.92</v>
      </c>
      <c r="H17" s="51">
        <v>1660.8340000000001</v>
      </c>
      <c r="I17" s="181">
        <v>0.2432136654889514</v>
      </c>
    </row>
    <row r="18" spans="1:9" s="175" customFormat="1" ht="15.75" customHeight="1" x14ac:dyDescent="0.25">
      <c r="A18" s="174" t="s">
        <v>106</v>
      </c>
      <c r="B18" s="51">
        <v>5853.2849999999999</v>
      </c>
      <c r="C18" s="51">
        <v>6901.5259999999998</v>
      </c>
      <c r="D18" s="181">
        <v>0.17908593208770807</v>
      </c>
      <c r="E18" s="173"/>
      <c r="F18" s="174" t="s">
        <v>103</v>
      </c>
      <c r="G18" s="51">
        <v>538.53200000000004</v>
      </c>
      <c r="H18" s="51">
        <v>634.44500000000005</v>
      </c>
      <c r="I18" s="181">
        <v>0.17810083709046065</v>
      </c>
    </row>
    <row r="19" spans="1:9" s="175" customFormat="1" ht="15.75" customHeight="1" x14ac:dyDescent="0.25">
      <c r="A19" s="174" t="s">
        <v>108</v>
      </c>
      <c r="B19" s="51">
        <v>1659.636</v>
      </c>
      <c r="C19" s="51">
        <v>1502.9860000000001</v>
      </c>
      <c r="D19" s="181">
        <v>-9.4388167043857774E-2</v>
      </c>
      <c r="E19" s="173"/>
      <c r="F19" s="174" t="s">
        <v>105</v>
      </c>
      <c r="G19" s="51">
        <v>3658.9609999999998</v>
      </c>
      <c r="H19" s="51">
        <v>4089.6129999999998</v>
      </c>
      <c r="I19" s="181">
        <v>0.11769789292643451</v>
      </c>
    </row>
    <row r="20" spans="1:9" s="175" customFormat="1" ht="15.75" customHeight="1" x14ac:dyDescent="0.25">
      <c r="A20" s="174" t="s">
        <v>110</v>
      </c>
      <c r="B20" s="51">
        <v>114.05200000000001</v>
      </c>
      <c r="C20" s="51">
        <v>68.274000000000001</v>
      </c>
      <c r="D20" s="181">
        <v>-0.40137831866166318</v>
      </c>
      <c r="E20" s="173"/>
      <c r="F20" s="174" t="s">
        <v>107</v>
      </c>
      <c r="G20" s="51">
        <v>32127.415000000001</v>
      </c>
      <c r="H20" s="51">
        <v>34026.78</v>
      </c>
      <c r="I20" s="181">
        <v>5.9119758001071609E-2</v>
      </c>
    </row>
    <row r="21" spans="1:9" s="175" customFormat="1" ht="15.75" customHeight="1" x14ac:dyDescent="0.25">
      <c r="A21" s="174" t="s">
        <v>112</v>
      </c>
      <c r="B21" s="51">
        <v>1434.098</v>
      </c>
      <c r="C21" s="51">
        <v>1298.32</v>
      </c>
      <c r="D21" s="181">
        <v>-9.4678327422533237E-2</v>
      </c>
      <c r="E21" s="173"/>
      <c r="F21" s="174" t="s">
        <v>109</v>
      </c>
      <c r="G21" s="51">
        <v>455.94</v>
      </c>
      <c r="H21" s="51">
        <v>476.28399999999999</v>
      </c>
      <c r="I21" s="181">
        <v>4.4619906127999265E-2</v>
      </c>
    </row>
    <row r="22" spans="1:9" s="175" customFormat="1" ht="15.75" customHeight="1" x14ac:dyDescent="0.25">
      <c r="A22" s="174" t="s">
        <v>114</v>
      </c>
      <c r="B22" s="51">
        <v>3999.7910000000002</v>
      </c>
      <c r="C22" s="51">
        <v>4542.4290000000001</v>
      </c>
      <c r="D22" s="181">
        <v>0.13566658857925318</v>
      </c>
      <c r="E22" s="173"/>
      <c r="F22" s="174" t="s">
        <v>111</v>
      </c>
      <c r="G22" s="51">
        <v>7856.0330000000004</v>
      </c>
      <c r="H22" s="51">
        <v>8131.7489999999998</v>
      </c>
      <c r="I22" s="181">
        <v>3.509608475422632E-2</v>
      </c>
    </row>
    <row r="23" spans="1:9" s="175" customFormat="1" ht="15.75" customHeight="1" x14ac:dyDescent="0.25">
      <c r="A23" s="174" t="s">
        <v>116</v>
      </c>
      <c r="B23" s="51">
        <v>23636.863000000001</v>
      </c>
      <c r="C23" s="51">
        <v>26732.927</v>
      </c>
      <c r="D23" s="181">
        <v>0.13098455577628876</v>
      </c>
      <c r="E23" s="173"/>
      <c r="F23" s="174" t="s">
        <v>113</v>
      </c>
      <c r="G23" s="51">
        <v>1337.77</v>
      </c>
      <c r="H23" s="51">
        <v>1289.4290000000001</v>
      </c>
      <c r="I23" s="181">
        <v>-3.613550909349128E-2</v>
      </c>
    </row>
    <row r="24" spans="1:9" s="175" customFormat="1" ht="15.75" customHeight="1" x14ac:dyDescent="0.25">
      <c r="A24" s="174" t="s">
        <v>117</v>
      </c>
      <c r="B24" s="51">
        <v>468.44099999999997</v>
      </c>
      <c r="C24" s="51">
        <v>525.78700000000003</v>
      </c>
      <c r="D24" s="181">
        <v>0.12241883182727409</v>
      </c>
      <c r="E24" s="173"/>
      <c r="F24" s="174" t="s">
        <v>115</v>
      </c>
      <c r="G24" s="51">
        <v>801.06700000000001</v>
      </c>
      <c r="H24" s="51">
        <v>717.024</v>
      </c>
      <c r="I24" s="181">
        <v>-0.10491382119098658</v>
      </c>
    </row>
    <row r="25" spans="1:9" s="175" customFormat="1" ht="15.75" customHeight="1" x14ac:dyDescent="0.25">
      <c r="A25" s="174" t="s">
        <v>119</v>
      </c>
      <c r="B25" s="51">
        <v>1325.3530000000001</v>
      </c>
      <c r="C25" s="51">
        <v>1278.9760000000001</v>
      </c>
      <c r="D25" s="181">
        <v>-3.4992186987164886E-2</v>
      </c>
      <c r="E25" s="173"/>
      <c r="F25" s="174" t="s">
        <v>156</v>
      </c>
      <c r="G25" s="51">
        <v>37660.040999999997</v>
      </c>
      <c r="H25" s="51">
        <v>36800.896999999997</v>
      </c>
      <c r="I25" s="181">
        <v>-2.2813145636246146E-2</v>
      </c>
    </row>
    <row r="26" spans="1:9" s="175" customFormat="1" ht="15.75" customHeight="1" x14ac:dyDescent="0.25">
      <c r="A26" s="174" t="s">
        <v>121</v>
      </c>
      <c r="B26" s="51">
        <v>653.62</v>
      </c>
      <c r="C26" s="51">
        <v>725.697</v>
      </c>
      <c r="D26" s="181">
        <v>0.11027355344083722</v>
      </c>
      <c r="E26" s="173"/>
      <c r="F26" s="174" t="s">
        <v>118</v>
      </c>
      <c r="G26" s="51">
        <v>2030.7750000000001</v>
      </c>
      <c r="H26" s="51">
        <v>1904.5820000000001</v>
      </c>
      <c r="I26" s="181">
        <v>-6.2140315889254061E-2</v>
      </c>
    </row>
    <row r="27" spans="1:9" s="175" customFormat="1" ht="15.75" customHeight="1" x14ac:dyDescent="0.25">
      <c r="A27" s="174" t="s">
        <v>123</v>
      </c>
      <c r="B27" s="51">
        <v>1256.952</v>
      </c>
      <c r="C27" s="51">
        <v>1187.854</v>
      </c>
      <c r="D27" s="181">
        <v>-5.4972664031721186E-2</v>
      </c>
      <c r="E27" s="173"/>
      <c r="F27" s="174" t="s">
        <v>120</v>
      </c>
      <c r="G27" s="51">
        <v>315.30399999999997</v>
      </c>
      <c r="H27" s="51">
        <v>319.291</v>
      </c>
      <c r="I27" s="181">
        <v>1.2644939486971429E-2</v>
      </c>
    </row>
    <row r="28" spans="1:9" s="175" customFormat="1" ht="15.75" customHeight="1" x14ac:dyDescent="0.25">
      <c r="A28" s="174" t="s">
        <v>125</v>
      </c>
      <c r="B28" s="51">
        <v>1027.8</v>
      </c>
      <c r="C28" s="51">
        <v>1100.7380000000001</v>
      </c>
      <c r="D28" s="181">
        <v>7.0965168320685112E-2</v>
      </c>
      <c r="E28" s="173"/>
      <c r="F28" s="174" t="s">
        <v>122</v>
      </c>
      <c r="G28" s="51">
        <v>1863.0889999999999</v>
      </c>
      <c r="H28" s="51">
        <v>2444.4870000000001</v>
      </c>
      <c r="I28" s="181">
        <v>0.31206131322765596</v>
      </c>
    </row>
    <row r="29" spans="1:9" s="175" customFormat="1" ht="15.75" customHeight="1" x14ac:dyDescent="0.25">
      <c r="A29" s="174" t="s">
        <v>127</v>
      </c>
      <c r="B29" s="51">
        <v>8464.7479999999996</v>
      </c>
      <c r="C29" s="51">
        <v>8811.9459999999999</v>
      </c>
      <c r="D29" s="181">
        <v>4.1016932813593643E-2</v>
      </c>
      <c r="E29" s="173"/>
      <c r="F29" s="174" t="s">
        <v>124</v>
      </c>
      <c r="G29" s="51">
        <v>619.86300000000006</v>
      </c>
      <c r="H29" s="51">
        <v>684.50699999999995</v>
      </c>
      <c r="I29" s="181">
        <v>0.10428756031574693</v>
      </c>
    </row>
    <row r="30" spans="1:9" s="175" customFormat="1" ht="15.75" customHeight="1" x14ac:dyDescent="0.25">
      <c r="A30" s="174" t="s">
        <v>129</v>
      </c>
      <c r="B30" s="51">
        <v>6613.7</v>
      </c>
      <c r="C30" s="51">
        <v>7489.7030000000004</v>
      </c>
      <c r="D30" s="181">
        <v>0.13245278739586031</v>
      </c>
      <c r="E30" s="173"/>
      <c r="F30" s="174" t="s">
        <v>126</v>
      </c>
      <c r="G30" s="51">
        <v>1540.011</v>
      </c>
      <c r="H30" s="51">
        <v>1387.856</v>
      </c>
      <c r="I30" s="181">
        <v>-9.8801242328788508E-2</v>
      </c>
    </row>
    <row r="31" spans="1:9" s="175" customFormat="1" ht="15.75" customHeight="1" x14ac:dyDescent="0.25">
      <c r="A31" s="174" t="s">
        <v>131</v>
      </c>
      <c r="B31" s="51">
        <v>16598.558000000001</v>
      </c>
      <c r="C31" s="51">
        <v>16119.361000000001</v>
      </c>
      <c r="D31" s="181">
        <v>-2.8869797002848085E-2</v>
      </c>
      <c r="E31" s="173"/>
      <c r="F31" s="174" t="s">
        <v>128</v>
      </c>
      <c r="G31" s="51">
        <v>197.66399999999999</v>
      </c>
      <c r="H31" s="51">
        <v>234.251</v>
      </c>
      <c r="I31" s="181">
        <v>0.18509693216771916</v>
      </c>
    </row>
    <row r="32" spans="1:9" s="175" customFormat="1" ht="15.75" customHeight="1" x14ac:dyDescent="0.25">
      <c r="A32" s="174" t="s">
        <v>133</v>
      </c>
      <c r="B32" s="51">
        <v>434.35599999999999</v>
      </c>
      <c r="C32" s="51">
        <v>506.18299999999999</v>
      </c>
      <c r="D32" s="181">
        <v>0.16536435550562212</v>
      </c>
      <c r="E32" s="173"/>
      <c r="F32" s="174" t="s">
        <v>130</v>
      </c>
      <c r="G32" s="51">
        <v>870.04499999999996</v>
      </c>
      <c r="H32" s="51">
        <v>1063.934</v>
      </c>
      <c r="I32" s="181">
        <v>0.22284939284749639</v>
      </c>
    </row>
    <row r="33" spans="1:9" s="175" customFormat="1" ht="15.75" customHeight="1" x14ac:dyDescent="0.25">
      <c r="A33" s="174" t="s">
        <v>135</v>
      </c>
      <c r="B33" s="51">
        <v>4173.8689999999997</v>
      </c>
      <c r="C33" s="51">
        <v>5249.183</v>
      </c>
      <c r="D33" s="181">
        <v>0.25763003103355664</v>
      </c>
      <c r="E33" s="173"/>
      <c r="F33" s="174" t="s">
        <v>132</v>
      </c>
      <c r="G33" s="51">
        <v>1083.8409999999999</v>
      </c>
      <c r="H33" s="51">
        <v>1087.5630000000001</v>
      </c>
      <c r="I33" s="181">
        <v>3.4340830435461989E-3</v>
      </c>
    </row>
    <row r="34" spans="1:9" s="175" customFormat="1" ht="15.75" customHeight="1" x14ac:dyDescent="0.25">
      <c r="A34" s="174" t="s">
        <v>137</v>
      </c>
      <c r="B34" s="51">
        <v>1493.5820000000001</v>
      </c>
      <c r="C34" s="51">
        <v>1753.402</v>
      </c>
      <c r="D34" s="181">
        <v>0.17395764008939585</v>
      </c>
      <c r="E34" s="173"/>
      <c r="F34" s="174" t="s">
        <v>134</v>
      </c>
      <c r="G34" s="51">
        <v>827.24739999999997</v>
      </c>
      <c r="H34" s="51">
        <v>949.95899999999995</v>
      </c>
      <c r="I34" s="181">
        <v>0.14833724469850251</v>
      </c>
    </row>
    <row r="35" spans="1:9" s="175" customFormat="1" ht="15.75" customHeight="1" x14ac:dyDescent="0.25">
      <c r="A35" s="174" t="s">
        <v>139</v>
      </c>
      <c r="B35" s="51">
        <v>228.16399999999999</v>
      </c>
      <c r="C35" s="51">
        <v>88.828999999999994</v>
      </c>
      <c r="D35" s="181">
        <v>-0.61067916060377625</v>
      </c>
      <c r="E35" s="173"/>
      <c r="F35" s="174" t="s">
        <v>136</v>
      </c>
      <c r="G35" s="51">
        <v>583.71</v>
      </c>
      <c r="H35" s="51">
        <v>590.13699999999994</v>
      </c>
      <c r="I35" s="181">
        <v>1.1010604581041861E-2</v>
      </c>
    </row>
    <row r="36" spans="1:9" s="175" customFormat="1" ht="15.75" customHeight="1" x14ac:dyDescent="0.25">
      <c r="A36" s="174" t="s">
        <v>141</v>
      </c>
      <c r="B36" s="51">
        <v>3244.0349999999999</v>
      </c>
      <c r="C36" s="51">
        <v>3308.38</v>
      </c>
      <c r="D36" s="181">
        <v>1.9834866146635433E-2</v>
      </c>
      <c r="E36" s="173"/>
      <c r="F36" s="174" t="s">
        <v>138</v>
      </c>
      <c r="G36" s="51">
        <v>532.67200000000003</v>
      </c>
      <c r="H36" s="51">
        <v>485.53</v>
      </c>
      <c r="I36" s="181">
        <v>-8.8500991229124248E-2</v>
      </c>
    </row>
    <row r="37" spans="1:9" s="175" customFormat="1" ht="15.75" customHeight="1" x14ac:dyDescent="0.25">
      <c r="A37" s="174" t="s">
        <v>143</v>
      </c>
      <c r="B37" s="51">
        <v>191.92</v>
      </c>
      <c r="C37" s="51">
        <v>161.989</v>
      </c>
      <c r="D37" s="181">
        <v>-0.15595560650270934</v>
      </c>
      <c r="E37" s="173"/>
      <c r="F37" s="174" t="s">
        <v>140</v>
      </c>
      <c r="G37" s="51">
        <v>5586.0649999999996</v>
      </c>
      <c r="H37" s="51">
        <v>8732.9529999999995</v>
      </c>
      <c r="I37" s="181">
        <v>0.5633461121558736</v>
      </c>
    </row>
    <row r="38" spans="1:9" s="175" customFormat="1" ht="15.75" customHeight="1" x14ac:dyDescent="0.25">
      <c r="A38" s="174" t="s">
        <v>145</v>
      </c>
      <c r="B38" s="51">
        <v>884.21199999999999</v>
      </c>
      <c r="C38" s="51">
        <v>2392.3580000000002</v>
      </c>
      <c r="D38" s="181">
        <v>1.7056384667930318</v>
      </c>
      <c r="E38" s="173"/>
      <c r="F38" s="174" t="s">
        <v>142</v>
      </c>
      <c r="G38" s="51">
        <v>1456.403</v>
      </c>
      <c r="H38" s="51">
        <v>1335.2760000000001</v>
      </c>
      <c r="I38" s="181">
        <v>-8.316860099848733E-2</v>
      </c>
    </row>
    <row r="39" spans="1:9" s="175" customFormat="1" ht="15.75" customHeight="1" x14ac:dyDescent="0.25">
      <c r="A39" s="174" t="s">
        <v>147</v>
      </c>
      <c r="B39" s="51">
        <v>630.89599999999996</v>
      </c>
      <c r="C39" s="51">
        <v>774.75099999999998</v>
      </c>
      <c r="D39" s="181">
        <v>0.22801697902665419</v>
      </c>
      <c r="E39" s="173"/>
      <c r="F39" s="174" t="s">
        <v>144</v>
      </c>
      <c r="G39" s="51">
        <v>6408.0839999999998</v>
      </c>
      <c r="H39" s="51">
        <v>7531.6350000000002</v>
      </c>
      <c r="I39" s="181">
        <v>0.17533337577971841</v>
      </c>
    </row>
    <row r="40" spans="1:9" s="175" customFormat="1" ht="15.75" customHeight="1" x14ac:dyDescent="0.25">
      <c r="A40" s="174" t="s">
        <v>149</v>
      </c>
      <c r="B40" s="51">
        <v>1153.181</v>
      </c>
      <c r="C40" s="51">
        <v>1231.6179999999999</v>
      </c>
      <c r="D40" s="181">
        <v>6.8017943410444648E-2</v>
      </c>
      <c r="E40" s="173"/>
      <c r="F40" s="174" t="s">
        <v>146</v>
      </c>
      <c r="G40" s="51">
        <v>632.90599999999995</v>
      </c>
      <c r="H40" s="51">
        <v>457.375</v>
      </c>
      <c r="I40" s="181">
        <v>-0.27734134294824186</v>
      </c>
    </row>
    <row r="41" spans="1:9" s="175" customFormat="1" ht="15.75" customHeight="1" x14ac:dyDescent="0.25">
      <c r="A41" s="174" t="s">
        <v>150</v>
      </c>
      <c r="B41" s="51">
        <v>671.22299999999996</v>
      </c>
      <c r="C41" s="51">
        <v>675.279</v>
      </c>
      <c r="D41" s="181">
        <v>6.0427011589294644E-3</v>
      </c>
      <c r="E41" s="173"/>
      <c r="F41" s="174" t="s">
        <v>148</v>
      </c>
      <c r="G41" s="51">
        <v>12541.588</v>
      </c>
      <c r="H41" s="51">
        <v>10520.338</v>
      </c>
      <c r="I41" s="181">
        <v>-0.16116380158557275</v>
      </c>
    </row>
    <row r="42" spans="1:9" s="175" customFormat="1" ht="12.95" customHeight="1" x14ac:dyDescent="0.2">
      <c r="D42" s="182"/>
      <c r="I42" s="182"/>
    </row>
    <row r="43" spans="1:9" s="175" customFormat="1" ht="12.95" customHeight="1" x14ac:dyDescent="0.2">
      <c r="D43" s="182"/>
      <c r="I43" s="182"/>
    </row>
    <row r="44" spans="1:9" ht="39" customHeight="1" x14ac:dyDescent="0.2">
      <c r="A44" s="445" t="s">
        <v>492</v>
      </c>
      <c r="B44" s="446"/>
      <c r="C44" s="446"/>
      <c r="D44" s="446"/>
      <c r="E44" s="446"/>
      <c r="F44" s="446"/>
      <c r="G44" s="446"/>
      <c r="H44" s="446"/>
      <c r="I44" s="446"/>
    </row>
    <row r="45" spans="1:9" ht="12.95" customHeight="1" x14ac:dyDescent="0.2">
      <c r="A45" s="183"/>
    </row>
    <row r="46" spans="1:9" ht="12.95" customHeight="1" x14ac:dyDescent="0.2">
      <c r="A46" s="184"/>
    </row>
    <row r="47" spans="1:9" ht="12.95" customHeight="1" x14ac:dyDescent="0.2">
      <c r="A47" s="176"/>
    </row>
    <row r="48" spans="1:9" ht="12.95" customHeight="1" x14ac:dyDescent="0.2"/>
    <row r="65" spans="4:8" s="165" customFormat="1" x14ac:dyDescent="0.2">
      <c r="D65" s="185"/>
      <c r="F65" s="186"/>
      <c r="G65" s="186"/>
      <c r="H65" s="186"/>
    </row>
    <row r="66" spans="4:8" s="165" customFormat="1" x14ac:dyDescent="0.2">
      <c r="D66" s="185"/>
      <c r="F66" s="186"/>
      <c r="G66" s="186"/>
      <c r="H66" s="186"/>
    </row>
    <row r="67" spans="4:8" s="165" customFormat="1" x14ac:dyDescent="0.2">
      <c r="D67" s="185"/>
      <c r="F67" s="186"/>
      <c r="G67" s="186"/>
      <c r="H67" s="186"/>
    </row>
    <row r="68" spans="4:8" s="165" customFormat="1" x14ac:dyDescent="0.2">
      <c r="D68" s="185"/>
      <c r="F68" s="186"/>
      <c r="G68" s="186"/>
      <c r="H68" s="186"/>
    </row>
    <row r="69" spans="4:8" s="165" customFormat="1" x14ac:dyDescent="0.2">
      <c r="D69" s="185"/>
      <c r="F69" s="186"/>
      <c r="G69" s="186"/>
      <c r="H69" s="186"/>
    </row>
    <row r="70" spans="4:8" s="165" customFormat="1" x14ac:dyDescent="0.2">
      <c r="D70" s="185"/>
      <c r="F70" s="186"/>
      <c r="G70" s="186"/>
      <c r="H70" s="186"/>
    </row>
    <row r="71" spans="4:8" s="165" customFormat="1" x14ac:dyDescent="0.2">
      <c r="D71" s="185"/>
      <c r="F71" s="186"/>
      <c r="G71" s="186"/>
      <c r="H71" s="186"/>
    </row>
    <row r="72" spans="4:8" s="165" customFormat="1" x14ac:dyDescent="0.2">
      <c r="D72" s="185"/>
      <c r="F72" s="186"/>
      <c r="G72" s="186"/>
      <c r="H72" s="186"/>
    </row>
    <row r="73" spans="4:8" s="165" customFormat="1" x14ac:dyDescent="0.2">
      <c r="D73" s="185"/>
      <c r="F73" s="186"/>
      <c r="G73" s="186"/>
      <c r="H73" s="186"/>
    </row>
    <row r="74" spans="4:8" s="165" customFormat="1" x14ac:dyDescent="0.2">
      <c r="D74" s="185"/>
      <c r="F74" s="186"/>
      <c r="G74" s="186"/>
      <c r="H74" s="186"/>
    </row>
    <row r="75" spans="4:8" s="165" customFormat="1" x14ac:dyDescent="0.2">
      <c r="D75" s="185"/>
      <c r="F75" s="186"/>
      <c r="G75" s="186"/>
      <c r="H75" s="186"/>
    </row>
    <row r="76" spans="4:8" s="165" customFormat="1" x14ac:dyDescent="0.2">
      <c r="D76" s="185"/>
      <c r="F76" s="186"/>
      <c r="G76" s="186"/>
      <c r="H76" s="186"/>
    </row>
    <row r="77" spans="4:8" s="165" customFormat="1" x14ac:dyDescent="0.2">
      <c r="D77" s="185"/>
      <c r="F77" s="186"/>
      <c r="G77" s="186"/>
      <c r="H77" s="186"/>
    </row>
    <row r="78" spans="4:8" s="165" customFormat="1" x14ac:dyDescent="0.2">
      <c r="D78" s="185"/>
      <c r="F78" s="186"/>
      <c r="G78" s="186"/>
      <c r="H78" s="186"/>
    </row>
    <row r="79" spans="4:8" s="165" customFormat="1" x14ac:dyDescent="0.2">
      <c r="D79" s="185"/>
      <c r="F79" s="186"/>
      <c r="G79" s="186"/>
      <c r="H79" s="186"/>
    </row>
    <row r="80" spans="4:8" s="165" customFormat="1" x14ac:dyDescent="0.2">
      <c r="D80" s="185"/>
      <c r="F80" s="186"/>
      <c r="G80" s="186"/>
      <c r="H80" s="186"/>
    </row>
    <row r="81" spans="4:8" s="165" customFormat="1" x14ac:dyDescent="0.2">
      <c r="D81" s="185"/>
      <c r="F81" s="186"/>
      <c r="G81" s="186"/>
      <c r="H81" s="186"/>
    </row>
    <row r="82" spans="4:8" s="165" customFormat="1" x14ac:dyDescent="0.2">
      <c r="D82" s="185"/>
      <c r="F82" s="186"/>
      <c r="G82" s="186"/>
      <c r="H82" s="186"/>
    </row>
    <row r="83" spans="4:8" s="165" customFormat="1" x14ac:dyDescent="0.2">
      <c r="D83" s="185"/>
      <c r="F83" s="186"/>
      <c r="G83" s="186"/>
      <c r="H83" s="186"/>
    </row>
    <row r="84" spans="4:8" s="165" customFormat="1" x14ac:dyDescent="0.2">
      <c r="D84" s="185"/>
      <c r="F84" s="186"/>
      <c r="G84" s="186"/>
      <c r="H84" s="186"/>
    </row>
    <row r="85" spans="4:8" s="165" customFormat="1" x14ac:dyDescent="0.2">
      <c r="D85" s="185"/>
      <c r="F85" s="186"/>
      <c r="G85" s="186"/>
      <c r="H85" s="186"/>
    </row>
  </sheetData>
  <mergeCells count="3">
    <mergeCell ref="A44:I44"/>
    <mergeCell ref="A1:I1"/>
    <mergeCell ref="A2:I2"/>
  </mergeCells>
  <phoneticPr fontId="0" type="noConversion"/>
  <pageMargins left="0.75" right="0.5" top="1" bottom="0.5" header="0.5" footer="0.25"/>
  <pageSetup scale="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51"/>
  <sheetViews>
    <sheetView zoomScale="70" zoomScaleNormal="70" zoomScaleSheetLayoutView="75" workbookViewId="0">
      <selection sqref="A1:L1"/>
    </sheetView>
  </sheetViews>
  <sheetFormatPr defaultRowHeight="15.75" x14ac:dyDescent="0.25"/>
  <cols>
    <col min="1" max="1" width="20.6640625" style="15" customWidth="1"/>
    <col min="2" max="2" width="11.6640625" style="9" customWidth="1"/>
    <col min="3" max="3" width="18" style="9" bestFit="1" customWidth="1"/>
    <col min="4" max="4" width="17.1640625" style="9" customWidth="1"/>
    <col min="5" max="5" width="18" style="9" bestFit="1" customWidth="1"/>
    <col min="6" max="6" width="17.5" style="9" customWidth="1"/>
    <col min="7" max="7" width="17.1640625" style="9" customWidth="1"/>
    <col min="8" max="8" width="18.5" style="9" bestFit="1" customWidth="1"/>
    <col min="9" max="9" width="17.1640625" style="9" customWidth="1"/>
    <col min="10" max="10" width="18.5" style="9" bestFit="1" customWidth="1"/>
    <col min="11" max="11" width="17.6640625" style="9" customWidth="1"/>
    <col min="12" max="12" width="18.5" style="9" bestFit="1" customWidth="1"/>
    <col min="13" max="13" width="3.6640625" style="95" customWidth="1"/>
    <col min="14" max="14" width="15.33203125" style="95" customWidth="1"/>
    <col min="15" max="15" width="23" style="95" customWidth="1"/>
    <col min="16" max="17" width="12.6640625" style="95" customWidth="1"/>
    <col min="18" max="18" width="14" style="95" customWidth="1"/>
    <col min="19" max="19" width="15.5" style="95" customWidth="1"/>
    <col min="20" max="20" width="14.83203125" style="95" customWidth="1"/>
    <col min="21" max="21" width="16.33203125" style="95" bestFit="1" customWidth="1"/>
    <col min="22" max="24" width="14.33203125" style="95" bestFit="1" customWidth="1"/>
    <col min="25" max="27" width="16.33203125" style="95" bestFit="1" customWidth="1"/>
    <col min="28" max="40" width="14.33203125" style="95" bestFit="1" customWidth="1"/>
    <col min="41" max="16384" width="9.33203125" style="95"/>
  </cols>
  <sheetData>
    <row r="1" spans="1:40" s="9" customFormat="1" ht="24.75" customHeight="1" x14ac:dyDescent="0.3">
      <c r="A1" s="406" t="s">
        <v>39</v>
      </c>
      <c r="B1" s="406"/>
      <c r="C1" s="406"/>
      <c r="D1" s="406"/>
      <c r="E1" s="406"/>
      <c r="F1" s="406"/>
      <c r="G1" s="406"/>
      <c r="H1" s="406"/>
      <c r="I1" s="406"/>
      <c r="J1" s="406"/>
      <c r="K1" s="406"/>
      <c r="L1" s="406"/>
    </row>
    <row r="2" spans="1:40" ht="15.75" customHeight="1" x14ac:dyDescent="0.25">
      <c r="A2" s="201" t="s">
        <v>0</v>
      </c>
      <c r="B2" s="111"/>
      <c r="C2" s="111"/>
      <c r="D2" s="111"/>
      <c r="E2" s="111"/>
      <c r="F2" s="111"/>
      <c r="G2" s="111"/>
      <c r="H2" s="111"/>
      <c r="I2" s="111"/>
      <c r="J2" s="111"/>
      <c r="K2" s="111"/>
      <c r="L2" s="111"/>
      <c r="M2" s="96"/>
    </row>
    <row r="3" spans="1:40" ht="15.75" customHeight="1" x14ac:dyDescent="0.25">
      <c r="A3" s="93"/>
      <c r="B3" s="35"/>
      <c r="C3" s="35"/>
      <c r="D3" s="35"/>
      <c r="E3" s="35"/>
      <c r="F3" s="35"/>
      <c r="G3" s="35"/>
      <c r="H3" s="35"/>
      <c r="I3" s="35"/>
      <c r="J3" s="35"/>
      <c r="K3" s="35"/>
      <c r="L3" s="35"/>
      <c r="M3" s="96"/>
    </row>
    <row r="4" spans="1:40" ht="15.75" customHeight="1" x14ac:dyDescent="0.25">
      <c r="A4" s="93"/>
      <c r="C4" s="112">
        <v>2003</v>
      </c>
      <c r="D4" s="112">
        <v>2004</v>
      </c>
      <c r="E4" s="112">
        <v>2005</v>
      </c>
      <c r="F4" s="112">
        <v>2006</v>
      </c>
      <c r="G4" s="112">
        <v>2007</v>
      </c>
      <c r="H4" s="112">
        <v>2008</v>
      </c>
      <c r="I4" s="112">
        <v>2009</v>
      </c>
      <c r="J4" s="112">
        <v>2010</v>
      </c>
      <c r="K4" s="112">
        <v>2011</v>
      </c>
      <c r="L4" s="112">
        <v>2012</v>
      </c>
      <c r="P4" s="97"/>
      <c r="Q4" s="97"/>
      <c r="R4" s="97"/>
      <c r="S4" s="97"/>
      <c r="T4" s="97"/>
      <c r="U4" s="112"/>
      <c r="V4" s="112"/>
      <c r="W4" s="112"/>
      <c r="X4" s="112"/>
      <c r="Y4" s="112"/>
      <c r="Z4" s="112"/>
      <c r="AA4" s="112"/>
      <c r="AB4" s="112"/>
      <c r="AC4" s="112"/>
      <c r="AD4" s="112"/>
      <c r="AE4" s="112"/>
      <c r="AF4" s="112"/>
      <c r="AG4" s="112"/>
      <c r="AH4" s="112"/>
      <c r="AI4" s="112"/>
      <c r="AJ4" s="112"/>
      <c r="AK4" s="112"/>
      <c r="AL4" s="112"/>
      <c r="AM4" s="112"/>
      <c r="AN4" s="112"/>
    </row>
    <row r="5" spans="1:40" ht="15.75" customHeight="1" x14ac:dyDescent="0.25">
      <c r="A5" s="36" t="s">
        <v>14</v>
      </c>
      <c r="C5" s="202">
        <v>21314451.42509</v>
      </c>
      <c r="D5" s="202">
        <v>22828078</v>
      </c>
      <c r="E5" s="202">
        <v>24308540</v>
      </c>
      <c r="F5" s="202">
        <v>25854289.561127998</v>
      </c>
      <c r="G5" s="202">
        <v>27449335.946206003</v>
      </c>
      <c r="H5" s="202">
        <v>27928061.935490001</v>
      </c>
      <c r="I5" s="202">
        <v>25529806.261290003</v>
      </c>
      <c r="J5" s="202">
        <v>27648161.297980003</v>
      </c>
      <c r="K5" s="202">
        <v>27497217.248240001</v>
      </c>
      <c r="L5" s="202">
        <v>27677999.395629998</v>
      </c>
      <c r="P5" s="98"/>
      <c r="Q5" s="98"/>
      <c r="R5" s="98"/>
      <c r="S5" s="98"/>
      <c r="T5" s="98"/>
      <c r="U5" s="93"/>
      <c r="V5" s="202"/>
      <c r="W5" s="202"/>
      <c r="X5" s="202"/>
      <c r="Y5" s="202"/>
      <c r="Z5" s="202"/>
      <c r="AA5" s="202"/>
      <c r="AB5" s="202"/>
      <c r="AC5" s="202"/>
      <c r="AD5" s="202"/>
      <c r="AE5" s="202"/>
      <c r="AF5" s="202"/>
      <c r="AG5" s="202"/>
      <c r="AH5" s="202"/>
      <c r="AI5" s="202"/>
      <c r="AJ5" s="202"/>
      <c r="AK5" s="202"/>
      <c r="AL5" s="202"/>
      <c r="AM5" s="202"/>
      <c r="AN5" s="202"/>
    </row>
    <row r="6" spans="1:40" ht="15.75" customHeight="1" x14ac:dyDescent="0.25">
      <c r="A6" s="93"/>
      <c r="C6" s="35"/>
      <c r="D6" s="93"/>
      <c r="E6" s="93"/>
      <c r="F6" s="93"/>
      <c r="G6" s="93"/>
      <c r="H6" s="93"/>
      <c r="I6" s="93"/>
      <c r="J6" s="93"/>
      <c r="K6" s="93"/>
      <c r="L6" s="93"/>
      <c r="M6" s="96"/>
      <c r="P6" s="96"/>
      <c r="Q6" s="96"/>
      <c r="R6" s="96"/>
      <c r="S6" s="96"/>
      <c r="T6" s="96"/>
      <c r="U6" s="35"/>
      <c r="V6" s="35"/>
      <c r="W6" s="35"/>
      <c r="X6" s="35"/>
      <c r="Y6" s="35"/>
      <c r="Z6" s="35"/>
      <c r="AA6" s="35"/>
      <c r="AB6" s="35"/>
      <c r="AC6" s="35"/>
      <c r="AD6" s="35"/>
      <c r="AE6" s="35"/>
      <c r="AF6" s="35"/>
      <c r="AG6" s="35"/>
      <c r="AH6" s="35"/>
      <c r="AI6" s="35"/>
      <c r="AJ6" s="35"/>
      <c r="AK6" s="35"/>
      <c r="AL6" s="35"/>
      <c r="AM6" s="35"/>
      <c r="AN6" s="35"/>
    </row>
    <row r="7" spans="1:40" ht="15.75" customHeight="1" x14ac:dyDescent="0.25">
      <c r="A7" s="36" t="s">
        <v>15</v>
      </c>
      <c r="C7" s="202">
        <v>20497118.935939997</v>
      </c>
      <c r="D7" s="202">
        <v>22046116</v>
      </c>
      <c r="E7" s="202">
        <v>23712521</v>
      </c>
      <c r="F7" s="202">
        <v>25370133.081317998</v>
      </c>
      <c r="G7" s="202">
        <v>26684014.760625999</v>
      </c>
      <c r="H7" s="202">
        <v>27293183.560769998</v>
      </c>
      <c r="I7" s="202">
        <v>25294563.306449998</v>
      </c>
      <c r="J7" s="202">
        <v>24909928.951050002</v>
      </c>
      <c r="K7" s="202">
        <v>26460621.24859</v>
      </c>
      <c r="L7" s="202">
        <v>27148528.188329998</v>
      </c>
      <c r="M7" s="98"/>
      <c r="P7" s="98"/>
      <c r="Q7" s="98"/>
      <c r="R7" s="98"/>
      <c r="S7" s="98"/>
      <c r="T7" s="98"/>
      <c r="U7" s="93"/>
      <c r="V7" s="202"/>
      <c r="W7" s="202"/>
      <c r="X7" s="202"/>
      <c r="Y7" s="202"/>
      <c r="Z7" s="202"/>
      <c r="AA7" s="202"/>
      <c r="AB7" s="202"/>
      <c r="AC7" s="202"/>
      <c r="AD7" s="202"/>
      <c r="AE7" s="202"/>
      <c r="AF7" s="202"/>
      <c r="AG7" s="202"/>
      <c r="AH7" s="202"/>
      <c r="AI7" s="202"/>
      <c r="AJ7" s="202"/>
      <c r="AK7" s="202"/>
      <c r="AL7" s="202"/>
      <c r="AM7" s="202"/>
      <c r="AN7" s="202"/>
    </row>
    <row r="8" spans="1:40" ht="15.75" customHeight="1" x14ac:dyDescent="0.25">
      <c r="A8" s="93"/>
      <c r="C8" s="35"/>
      <c r="D8" s="93"/>
      <c r="E8" s="93"/>
      <c r="F8" s="93"/>
      <c r="G8" s="93"/>
      <c r="H8" s="93"/>
      <c r="I8" s="93"/>
      <c r="J8" s="93"/>
      <c r="K8" s="93"/>
      <c r="L8" s="93"/>
      <c r="M8" s="96"/>
      <c r="P8" s="96"/>
      <c r="Q8" s="96"/>
      <c r="R8" s="96"/>
      <c r="S8" s="96"/>
      <c r="T8" s="96"/>
      <c r="U8" s="35"/>
      <c r="V8" s="35"/>
      <c r="W8" s="35"/>
      <c r="X8" s="35"/>
      <c r="Y8" s="35"/>
      <c r="Z8" s="35"/>
      <c r="AA8" s="35"/>
      <c r="AB8" s="35"/>
      <c r="AC8" s="35"/>
      <c r="AD8" s="35"/>
      <c r="AE8" s="35"/>
      <c r="AF8" s="35"/>
      <c r="AG8" s="35"/>
      <c r="AH8" s="35"/>
      <c r="AI8" s="35"/>
      <c r="AJ8" s="35"/>
      <c r="AK8" s="35"/>
      <c r="AL8" s="35"/>
      <c r="AM8" s="35"/>
      <c r="AN8" s="35"/>
    </row>
    <row r="9" spans="1:40" ht="15.75" customHeight="1" x14ac:dyDescent="0.25">
      <c r="A9" s="36" t="s">
        <v>16</v>
      </c>
      <c r="C9" s="202">
        <v>3750933.4516199999</v>
      </c>
      <c r="D9" s="202">
        <v>4351105</v>
      </c>
      <c r="E9" s="202">
        <v>4751720</v>
      </c>
      <c r="F9" s="202">
        <v>5190099.6411990011</v>
      </c>
      <c r="G9" s="202">
        <v>5476293.3885600008</v>
      </c>
      <c r="H9" s="202">
        <v>5457669.7377300002</v>
      </c>
      <c r="I9" s="202">
        <v>4834291.9196200008</v>
      </c>
      <c r="J9" s="202">
        <v>4579206.9795599999</v>
      </c>
      <c r="K9" s="202">
        <v>4892028.0714599993</v>
      </c>
      <c r="L9" s="202">
        <v>4963710.0350900004</v>
      </c>
      <c r="M9" s="98"/>
      <c r="P9" s="98"/>
      <c r="Q9" s="98"/>
      <c r="R9" s="98"/>
      <c r="S9" s="98"/>
      <c r="T9" s="98"/>
      <c r="U9" s="93"/>
      <c r="V9" s="202"/>
      <c r="W9" s="202"/>
      <c r="X9" s="202"/>
      <c r="Y9" s="202"/>
      <c r="Z9" s="202"/>
      <c r="AA9" s="202"/>
      <c r="AB9" s="202"/>
      <c r="AC9" s="202"/>
      <c r="AD9" s="202"/>
      <c r="AE9" s="202"/>
      <c r="AF9" s="202"/>
      <c r="AG9" s="202"/>
      <c r="AH9" s="202"/>
      <c r="AI9" s="202"/>
      <c r="AJ9" s="202"/>
      <c r="AK9" s="202"/>
      <c r="AL9" s="202"/>
      <c r="AM9" s="202"/>
      <c r="AN9" s="202"/>
    </row>
    <row r="10" spans="1:40" ht="15.75" customHeight="1" x14ac:dyDescent="0.25">
      <c r="A10" s="144" t="s">
        <v>17</v>
      </c>
      <c r="C10" s="35">
        <v>840.90782000000286</v>
      </c>
      <c r="D10" s="35">
        <v>-564</v>
      </c>
      <c r="E10" s="35">
        <v>609</v>
      </c>
      <c r="F10" s="35">
        <v>465.25502000000006</v>
      </c>
      <c r="G10" s="35">
        <v>-418.89114999999521</v>
      </c>
      <c r="H10" s="35">
        <v>-233.31736000000427</v>
      </c>
      <c r="I10" s="35">
        <v>3931.3565000000003</v>
      </c>
      <c r="J10" s="35">
        <v>2348.5745600000018</v>
      </c>
      <c r="K10" s="35">
        <v>1845.1604499999999</v>
      </c>
      <c r="L10" s="35">
        <v>4442.1868200000008</v>
      </c>
      <c r="M10" s="99"/>
      <c r="P10" s="99"/>
      <c r="Q10" s="99"/>
      <c r="R10" s="99"/>
      <c r="S10" s="99"/>
      <c r="T10" s="99"/>
      <c r="U10" s="113"/>
      <c r="V10" s="113"/>
      <c r="W10" s="113"/>
      <c r="X10" s="113"/>
      <c r="Y10" s="113"/>
      <c r="Z10" s="113"/>
      <c r="AA10" s="113"/>
      <c r="AB10" s="113"/>
      <c r="AC10" s="113"/>
      <c r="AD10" s="113"/>
      <c r="AE10" s="113"/>
      <c r="AF10" s="113"/>
      <c r="AG10" s="113"/>
      <c r="AH10" s="113"/>
      <c r="AI10" s="113"/>
      <c r="AJ10" s="113"/>
      <c r="AK10" s="113"/>
      <c r="AL10" s="113"/>
      <c r="AM10" s="113"/>
      <c r="AN10" s="113"/>
    </row>
    <row r="11" spans="1:40" ht="15.75" customHeight="1" x14ac:dyDescent="0.25">
      <c r="A11" s="144" t="s">
        <v>18</v>
      </c>
      <c r="C11" s="35">
        <v>1396561.2211699998</v>
      </c>
      <c r="D11" s="35">
        <v>1677998</v>
      </c>
      <c r="E11" s="35">
        <v>1921406</v>
      </c>
      <c r="F11" s="35">
        <v>2301967.6753500002</v>
      </c>
      <c r="G11" s="35">
        <v>2492481.9572000001</v>
      </c>
      <c r="H11" s="35">
        <v>2417657.1969999997</v>
      </c>
      <c r="I11" s="35">
        <v>1979889.2963300003</v>
      </c>
      <c r="J11" s="35">
        <v>1790962.6148000001</v>
      </c>
      <c r="K11" s="35">
        <v>2131450.74168</v>
      </c>
      <c r="L11" s="35">
        <v>2022401.0998499999</v>
      </c>
      <c r="M11" s="99"/>
      <c r="P11" s="99"/>
      <c r="Q11" s="99"/>
      <c r="R11" s="99"/>
      <c r="S11" s="99"/>
      <c r="T11" s="99"/>
      <c r="U11" s="113"/>
      <c r="V11" s="113"/>
      <c r="W11" s="113"/>
      <c r="X11" s="113"/>
      <c r="Y11" s="113"/>
      <c r="Z11" s="113"/>
      <c r="AA11" s="113"/>
      <c r="AB11" s="113"/>
      <c r="AC11" s="113"/>
      <c r="AD11" s="113"/>
      <c r="AE11" s="113"/>
      <c r="AF11" s="113"/>
      <c r="AG11" s="113"/>
      <c r="AH11" s="113"/>
      <c r="AI11" s="113"/>
      <c r="AJ11" s="113"/>
      <c r="AK11" s="113"/>
      <c r="AL11" s="113"/>
      <c r="AM11" s="113"/>
      <c r="AN11" s="113"/>
    </row>
    <row r="12" spans="1:40" ht="15.75" customHeight="1" x14ac:dyDescent="0.25">
      <c r="A12" s="144" t="s">
        <v>19</v>
      </c>
      <c r="C12" s="35">
        <v>896328.86594999989</v>
      </c>
      <c r="D12" s="35">
        <v>984295</v>
      </c>
      <c r="E12" s="35">
        <v>1025904</v>
      </c>
      <c r="F12" s="35">
        <v>1080874.2611689998</v>
      </c>
      <c r="G12" s="35">
        <v>999953.65258999984</v>
      </c>
      <c r="H12" s="35">
        <v>1019942.20334</v>
      </c>
      <c r="I12" s="35">
        <v>787704.29839000013</v>
      </c>
      <c r="J12" s="35">
        <v>761188.48337999999</v>
      </c>
      <c r="K12" s="35">
        <v>819363.14653999999</v>
      </c>
      <c r="L12" s="35">
        <v>837242.97556000017</v>
      </c>
      <c r="M12" s="99"/>
      <c r="P12" s="99"/>
      <c r="Q12" s="99"/>
      <c r="R12" s="99"/>
      <c r="S12" s="99"/>
      <c r="T12" s="99"/>
      <c r="U12" s="113"/>
      <c r="V12" s="113"/>
      <c r="W12" s="113"/>
      <c r="X12" s="113"/>
      <c r="Y12" s="113"/>
      <c r="Z12" s="113"/>
      <c r="AA12" s="113"/>
      <c r="AB12" s="113"/>
      <c r="AC12" s="113"/>
      <c r="AD12" s="113"/>
      <c r="AE12" s="113"/>
      <c r="AF12" s="113"/>
      <c r="AG12" s="113"/>
      <c r="AH12" s="113"/>
      <c r="AI12" s="113"/>
      <c r="AJ12" s="113"/>
      <c r="AK12" s="113"/>
      <c r="AL12" s="113"/>
      <c r="AM12" s="113"/>
      <c r="AN12" s="113"/>
    </row>
    <row r="13" spans="1:40" ht="15.75" customHeight="1" x14ac:dyDescent="0.25">
      <c r="A13" s="109" t="s">
        <v>291</v>
      </c>
      <c r="C13" s="94">
        <v>1457202.4566800003</v>
      </c>
      <c r="D13" s="94">
        <v>1689376</v>
      </c>
      <c r="E13" s="94">
        <v>1803801</v>
      </c>
      <c r="F13" s="94">
        <v>1806792.4496599997</v>
      </c>
      <c r="G13" s="94">
        <v>1984276.6699200002</v>
      </c>
      <c r="H13" s="94">
        <v>2020303.6547499998</v>
      </c>
      <c r="I13" s="94">
        <v>2062766.9683999999</v>
      </c>
      <c r="J13" s="94">
        <v>2024707.3068199998</v>
      </c>
      <c r="K13" s="94">
        <v>1939369.0227899998</v>
      </c>
      <c r="L13" s="94">
        <v>2099623.7728599999</v>
      </c>
      <c r="M13" s="100"/>
      <c r="P13" s="100"/>
      <c r="Q13" s="100"/>
      <c r="R13" s="100"/>
      <c r="S13" s="100"/>
      <c r="T13" s="100"/>
      <c r="U13" s="94"/>
      <c r="V13" s="94"/>
      <c r="W13" s="94"/>
      <c r="X13" s="94"/>
      <c r="Y13" s="94"/>
      <c r="Z13" s="94"/>
      <c r="AA13" s="94"/>
      <c r="AB13" s="94"/>
      <c r="AC13" s="94"/>
      <c r="AD13" s="94"/>
      <c r="AE13" s="94"/>
      <c r="AF13" s="94"/>
      <c r="AG13" s="94"/>
      <c r="AH13" s="94"/>
      <c r="AI13" s="94"/>
      <c r="AJ13" s="94"/>
      <c r="AK13" s="94"/>
      <c r="AL13" s="94"/>
      <c r="AM13" s="94"/>
      <c r="AN13" s="94"/>
    </row>
    <row r="14" spans="1:40" ht="15.75" customHeight="1" x14ac:dyDescent="0.25">
      <c r="A14" s="144" t="s">
        <v>20</v>
      </c>
      <c r="C14" s="35">
        <v>846775.36505000025</v>
      </c>
      <c r="D14" s="35">
        <v>1012397</v>
      </c>
      <c r="E14" s="35">
        <v>1125913</v>
      </c>
      <c r="F14" s="35">
        <v>1150987.0280900002</v>
      </c>
      <c r="G14" s="35">
        <v>1293310.7086300005</v>
      </c>
      <c r="H14" s="35">
        <v>1348878.4525199998</v>
      </c>
      <c r="I14" s="35">
        <v>1376796.35999</v>
      </c>
      <c r="J14" s="35">
        <v>1286668.7020999999</v>
      </c>
      <c r="K14" s="35">
        <v>1225163.4825599999</v>
      </c>
      <c r="L14" s="35">
        <v>1330023.0449099999</v>
      </c>
      <c r="M14" s="99"/>
      <c r="P14" s="99"/>
      <c r="Q14" s="99"/>
      <c r="R14" s="99"/>
      <c r="S14" s="99"/>
      <c r="T14" s="99"/>
      <c r="U14" s="113"/>
      <c r="V14" s="113"/>
      <c r="W14" s="113"/>
      <c r="X14" s="113"/>
      <c r="Y14" s="113"/>
      <c r="Z14" s="113"/>
      <c r="AA14" s="113"/>
      <c r="AB14" s="113"/>
      <c r="AC14" s="113"/>
      <c r="AD14" s="113"/>
      <c r="AE14" s="113"/>
      <c r="AF14" s="113"/>
      <c r="AG14" s="113"/>
      <c r="AH14" s="113"/>
      <c r="AI14" s="113"/>
      <c r="AJ14" s="113"/>
      <c r="AK14" s="113"/>
      <c r="AL14" s="113"/>
      <c r="AM14" s="113"/>
      <c r="AN14" s="113"/>
    </row>
    <row r="15" spans="1:40" ht="15.75" customHeight="1" x14ac:dyDescent="0.25">
      <c r="A15" s="144" t="s">
        <v>21</v>
      </c>
      <c r="C15" s="35">
        <v>50814.48928999999</v>
      </c>
      <c r="D15" s="35">
        <v>50272</v>
      </c>
      <c r="E15" s="35">
        <v>41178</v>
      </c>
      <c r="F15" s="35">
        <v>40208.53916</v>
      </c>
      <c r="G15" s="35">
        <v>47518.421239999996</v>
      </c>
      <c r="H15" s="35">
        <v>44688.897310000008</v>
      </c>
      <c r="I15" s="35">
        <v>41866.921349999997</v>
      </c>
      <c r="J15" s="35">
        <v>39549.145400000001</v>
      </c>
      <c r="K15" s="35">
        <v>34433.669270000006</v>
      </c>
      <c r="L15" s="35">
        <v>28720.747780000002</v>
      </c>
      <c r="M15" s="99"/>
      <c r="P15" s="99"/>
      <c r="Q15" s="99"/>
      <c r="R15" s="99"/>
      <c r="S15" s="99"/>
      <c r="T15" s="99"/>
      <c r="U15" s="113"/>
      <c r="V15" s="113"/>
      <c r="W15" s="113"/>
      <c r="X15" s="113"/>
      <c r="Y15" s="113"/>
      <c r="Z15" s="113"/>
      <c r="AA15" s="113"/>
      <c r="AB15" s="113"/>
      <c r="AC15" s="113"/>
      <c r="AD15" s="113"/>
      <c r="AE15" s="113"/>
      <c r="AF15" s="113"/>
      <c r="AG15" s="113"/>
      <c r="AH15" s="113"/>
      <c r="AI15" s="113"/>
      <c r="AJ15" s="113"/>
      <c r="AK15" s="113"/>
      <c r="AL15" s="113"/>
      <c r="AM15" s="113"/>
      <c r="AN15" s="113"/>
    </row>
    <row r="16" spans="1:40" ht="15.75" customHeight="1" x14ac:dyDescent="0.25">
      <c r="A16" s="144" t="s">
        <v>22</v>
      </c>
      <c r="C16" s="35">
        <v>330608.61032999994</v>
      </c>
      <c r="D16" s="35">
        <v>390768</v>
      </c>
      <c r="E16" s="35">
        <v>410700</v>
      </c>
      <c r="F16" s="35">
        <v>390370.96957999998</v>
      </c>
      <c r="G16" s="35">
        <v>412489.77965999994</v>
      </c>
      <c r="H16" s="35">
        <v>418228.89617000002</v>
      </c>
      <c r="I16" s="35">
        <v>431535.51822999999</v>
      </c>
      <c r="J16" s="35">
        <v>459528.33108999999</v>
      </c>
      <c r="K16" s="35">
        <v>428594.31255000003</v>
      </c>
      <c r="L16" s="35">
        <v>458408.54462</v>
      </c>
      <c r="M16" s="99"/>
      <c r="P16" s="99"/>
      <c r="Q16" s="99"/>
      <c r="R16" s="99"/>
      <c r="S16" s="99"/>
      <c r="T16" s="99"/>
      <c r="U16" s="113"/>
      <c r="V16" s="113"/>
      <c r="W16" s="113"/>
      <c r="X16" s="113"/>
      <c r="Y16" s="113"/>
      <c r="Z16" s="113"/>
      <c r="AA16" s="113"/>
      <c r="AB16" s="113"/>
      <c r="AC16" s="113"/>
      <c r="AD16" s="113"/>
      <c r="AE16" s="113"/>
      <c r="AF16" s="113"/>
      <c r="AG16" s="113"/>
      <c r="AH16" s="113"/>
      <c r="AI16" s="113"/>
      <c r="AJ16" s="113"/>
      <c r="AK16" s="113"/>
      <c r="AL16" s="113"/>
      <c r="AM16" s="113"/>
      <c r="AN16" s="113"/>
    </row>
    <row r="17" spans="1:40" ht="15.75" customHeight="1" x14ac:dyDescent="0.25">
      <c r="A17" s="144" t="s">
        <v>23</v>
      </c>
      <c r="C17" s="35">
        <v>214433.52625</v>
      </c>
      <c r="D17" s="35">
        <v>217550</v>
      </c>
      <c r="E17" s="35">
        <v>208924</v>
      </c>
      <c r="F17" s="35">
        <v>204657.41628999999</v>
      </c>
      <c r="G17" s="35">
        <v>213645.44279000006</v>
      </c>
      <c r="H17" s="35">
        <v>191838.93788000001</v>
      </c>
      <c r="I17" s="35">
        <v>198504.75723000005</v>
      </c>
      <c r="J17" s="35">
        <v>222801.97586999997</v>
      </c>
      <c r="K17" s="35">
        <v>237631.46515</v>
      </c>
      <c r="L17" s="35">
        <v>272462.30290000007</v>
      </c>
      <c r="M17" s="99"/>
      <c r="P17" s="99"/>
      <c r="Q17" s="99"/>
      <c r="R17" s="99"/>
      <c r="S17" s="99"/>
      <c r="T17" s="99"/>
      <c r="U17" s="113"/>
      <c r="V17" s="113"/>
      <c r="W17" s="113"/>
      <c r="X17" s="113"/>
      <c r="Y17" s="113"/>
      <c r="Z17" s="113"/>
      <c r="AA17" s="113"/>
      <c r="AB17" s="113"/>
      <c r="AC17" s="113"/>
      <c r="AD17" s="113"/>
      <c r="AE17" s="113"/>
      <c r="AF17" s="113"/>
      <c r="AG17" s="113"/>
      <c r="AH17" s="113"/>
      <c r="AI17" s="113"/>
      <c r="AJ17" s="113"/>
      <c r="AK17" s="113"/>
      <c r="AL17" s="113"/>
      <c r="AM17" s="113"/>
      <c r="AN17" s="113"/>
    </row>
    <row r="18" spans="1:40" ht="15.75" customHeight="1" x14ac:dyDescent="0.25">
      <c r="A18" s="144" t="s">
        <v>24</v>
      </c>
      <c r="C18" s="35">
        <v>14570.465760000001</v>
      </c>
      <c r="D18" s="35">
        <v>18389</v>
      </c>
      <c r="E18" s="35">
        <v>17086</v>
      </c>
      <c r="F18" s="35">
        <v>20568.49654</v>
      </c>
      <c r="G18" s="35">
        <v>17312.317599999998</v>
      </c>
      <c r="H18" s="35">
        <v>16668.470869999997</v>
      </c>
      <c r="I18" s="35">
        <v>14063.411599999999</v>
      </c>
      <c r="J18" s="35">
        <v>16159.152359999998</v>
      </c>
      <c r="K18" s="35">
        <v>13546.09326</v>
      </c>
      <c r="L18" s="35">
        <v>10009.13265</v>
      </c>
      <c r="M18" s="99"/>
      <c r="P18" s="99"/>
      <c r="Q18" s="99"/>
      <c r="R18" s="99"/>
      <c r="S18" s="99"/>
      <c r="T18" s="99"/>
      <c r="U18" s="113"/>
      <c r="V18" s="113"/>
      <c r="W18" s="113"/>
      <c r="X18" s="113"/>
      <c r="Y18" s="113"/>
      <c r="Z18" s="113"/>
      <c r="AA18" s="113"/>
      <c r="AB18" s="113"/>
      <c r="AC18" s="113"/>
      <c r="AD18" s="113"/>
      <c r="AE18" s="113"/>
      <c r="AF18" s="113"/>
      <c r="AG18" s="113"/>
      <c r="AH18" s="113"/>
      <c r="AI18" s="113"/>
      <c r="AJ18" s="113"/>
      <c r="AK18" s="113"/>
      <c r="AL18" s="113"/>
      <c r="AM18" s="113"/>
      <c r="AN18" s="113"/>
    </row>
    <row r="19" spans="1:40" ht="15.75" customHeight="1" x14ac:dyDescent="0.25">
      <c r="A19" s="93"/>
      <c r="C19" s="35"/>
      <c r="D19" s="35"/>
      <c r="E19" s="35"/>
      <c r="F19" s="35"/>
      <c r="G19" s="35"/>
      <c r="H19" s="35"/>
      <c r="I19" s="35"/>
      <c r="J19" s="35"/>
      <c r="K19" s="35"/>
      <c r="L19" s="35"/>
      <c r="M19" s="96"/>
      <c r="P19" s="96"/>
      <c r="Q19" s="96"/>
      <c r="R19" s="96"/>
      <c r="S19" s="96"/>
      <c r="T19" s="96"/>
      <c r="U19" s="35"/>
      <c r="V19" s="35"/>
      <c r="W19" s="35"/>
      <c r="X19" s="35"/>
      <c r="Y19" s="35"/>
      <c r="Z19" s="35"/>
      <c r="AA19" s="35"/>
      <c r="AB19" s="35"/>
      <c r="AC19" s="35"/>
      <c r="AD19" s="35"/>
      <c r="AE19" s="35"/>
      <c r="AF19" s="35"/>
      <c r="AG19" s="35"/>
      <c r="AH19" s="35"/>
      <c r="AI19" s="35"/>
      <c r="AJ19" s="35"/>
      <c r="AK19" s="35"/>
      <c r="AL19" s="35"/>
      <c r="AM19" s="35"/>
      <c r="AN19" s="35"/>
    </row>
    <row r="20" spans="1:40" ht="15.75" customHeight="1" x14ac:dyDescent="0.25">
      <c r="A20" s="36" t="s">
        <v>25</v>
      </c>
      <c r="C20" s="202">
        <v>8566210.1489899997</v>
      </c>
      <c r="D20" s="202">
        <v>8806364</v>
      </c>
      <c r="E20" s="202">
        <v>9021728</v>
      </c>
      <c r="F20" s="202">
        <v>9375566.1692129988</v>
      </c>
      <c r="G20" s="202">
        <v>9634016.3624300007</v>
      </c>
      <c r="H20" s="202">
        <v>9558035.8162899986</v>
      </c>
      <c r="I20" s="202">
        <v>9182176.9147100002</v>
      </c>
      <c r="J20" s="202">
        <v>9302828.2308699992</v>
      </c>
      <c r="K20" s="202">
        <v>9973252.0796499997</v>
      </c>
      <c r="L20" s="202">
        <v>10166219.77249</v>
      </c>
      <c r="M20" s="98"/>
      <c r="P20" s="98"/>
      <c r="Q20" s="98"/>
      <c r="R20" s="98"/>
      <c r="S20" s="98"/>
      <c r="T20" s="98"/>
      <c r="U20" s="93"/>
      <c r="V20" s="202"/>
      <c r="W20" s="202"/>
      <c r="X20" s="202"/>
      <c r="Y20" s="202"/>
      <c r="Z20" s="202"/>
      <c r="AA20" s="202"/>
      <c r="AB20" s="202"/>
      <c r="AC20" s="202"/>
      <c r="AD20" s="202"/>
      <c r="AE20" s="202"/>
      <c r="AF20" s="202"/>
      <c r="AG20" s="202"/>
      <c r="AH20" s="202"/>
      <c r="AI20" s="202"/>
      <c r="AJ20" s="202"/>
      <c r="AK20" s="202"/>
      <c r="AL20" s="202"/>
      <c r="AM20" s="202"/>
      <c r="AN20" s="202"/>
    </row>
    <row r="21" spans="1:40" ht="15.75" customHeight="1" x14ac:dyDescent="0.25">
      <c r="A21" s="109" t="s">
        <v>292</v>
      </c>
      <c r="C21" s="94">
        <v>7519560.9279200006</v>
      </c>
      <c r="D21" s="94">
        <v>7728543</v>
      </c>
      <c r="E21" s="94">
        <v>7999952</v>
      </c>
      <c r="F21" s="94">
        <v>8334248.6320030009</v>
      </c>
      <c r="G21" s="94">
        <v>8590769.3249699995</v>
      </c>
      <c r="H21" s="94">
        <v>8496553.6688799988</v>
      </c>
      <c r="I21" s="94">
        <v>8135508.0963099999</v>
      </c>
      <c r="J21" s="94">
        <v>8029169.7070899988</v>
      </c>
      <c r="K21" s="94">
        <v>8590217.0102900006</v>
      </c>
      <c r="L21" s="94">
        <v>8772265.7855399996</v>
      </c>
      <c r="M21" s="100"/>
      <c r="P21" s="100"/>
      <c r="Q21" s="100"/>
      <c r="R21" s="100"/>
      <c r="S21" s="100"/>
      <c r="T21" s="100"/>
      <c r="U21" s="94"/>
      <c r="V21" s="94"/>
      <c r="W21" s="94"/>
      <c r="X21" s="94"/>
      <c r="Y21" s="94"/>
      <c r="Z21" s="94"/>
      <c r="AA21" s="94"/>
      <c r="AB21" s="94"/>
      <c r="AC21" s="94"/>
      <c r="AD21" s="94"/>
      <c r="AE21" s="94"/>
      <c r="AF21" s="94"/>
      <c r="AG21" s="94"/>
      <c r="AH21" s="94"/>
      <c r="AI21" s="94"/>
      <c r="AJ21" s="94"/>
      <c r="AK21" s="94"/>
      <c r="AL21" s="94"/>
      <c r="AM21" s="94"/>
      <c r="AN21" s="94"/>
    </row>
    <row r="22" spans="1:40" ht="15.75" customHeight="1" x14ac:dyDescent="0.25">
      <c r="A22" s="144" t="s">
        <v>26</v>
      </c>
      <c r="C22" s="35">
        <v>6273674.5376600008</v>
      </c>
      <c r="D22" s="35">
        <v>6459847</v>
      </c>
      <c r="E22" s="35">
        <v>6769564</v>
      </c>
      <c r="F22" s="35">
        <v>7165172.9621830015</v>
      </c>
      <c r="G22" s="35">
        <v>7421851.4611100005</v>
      </c>
      <c r="H22" s="35">
        <v>7395738.8415000001</v>
      </c>
      <c r="I22" s="35">
        <v>7175962.6001999993</v>
      </c>
      <c r="J22" s="35">
        <v>7033457.4072299981</v>
      </c>
      <c r="K22" s="35">
        <v>7527354.3172399998</v>
      </c>
      <c r="L22" s="35">
        <v>7611651.4160200004</v>
      </c>
      <c r="M22" s="99"/>
      <c r="P22" s="99"/>
      <c r="Q22" s="99"/>
      <c r="R22" s="99"/>
      <c r="S22" s="99"/>
      <c r="T22" s="99"/>
      <c r="U22" s="113"/>
      <c r="V22" s="113"/>
      <c r="W22" s="113"/>
      <c r="X22" s="113"/>
      <c r="Y22" s="113"/>
      <c r="Z22" s="113"/>
      <c r="AA22" s="113"/>
      <c r="AB22" s="113"/>
      <c r="AC22" s="113"/>
      <c r="AD22" s="113"/>
      <c r="AE22" s="113"/>
      <c r="AF22" s="113"/>
      <c r="AG22" s="113"/>
      <c r="AH22" s="113"/>
      <c r="AI22" s="113"/>
      <c r="AJ22" s="113"/>
      <c r="AK22" s="113"/>
      <c r="AL22" s="113"/>
      <c r="AM22" s="113"/>
      <c r="AN22" s="113"/>
    </row>
    <row r="23" spans="1:40" ht="15.75" customHeight="1" x14ac:dyDescent="0.25">
      <c r="A23" s="144" t="s">
        <v>27</v>
      </c>
      <c r="C23" s="35">
        <v>1245886.3902599998</v>
      </c>
      <c r="D23" s="35">
        <v>1268695</v>
      </c>
      <c r="E23" s="35">
        <v>1230388</v>
      </c>
      <c r="F23" s="35">
        <v>1169075.66982</v>
      </c>
      <c r="G23" s="35">
        <v>1168917.8638599999</v>
      </c>
      <c r="H23" s="35">
        <v>1100814.8273799997</v>
      </c>
      <c r="I23" s="35">
        <v>959545.49611000007</v>
      </c>
      <c r="J23" s="35">
        <v>995712.29986000003</v>
      </c>
      <c r="K23" s="35">
        <v>1062862.6930499999</v>
      </c>
      <c r="L23" s="35">
        <v>1160614.3695199999</v>
      </c>
      <c r="M23" s="99"/>
      <c r="P23" s="99"/>
      <c r="Q23" s="99"/>
      <c r="R23" s="99"/>
      <c r="S23" s="99"/>
      <c r="T23" s="99"/>
      <c r="U23" s="113"/>
      <c r="V23" s="113"/>
      <c r="W23" s="113"/>
      <c r="X23" s="113"/>
      <c r="Y23" s="113"/>
      <c r="Z23" s="113"/>
      <c r="AA23" s="113"/>
      <c r="AB23" s="113"/>
      <c r="AC23" s="113"/>
      <c r="AD23" s="113"/>
      <c r="AE23" s="113"/>
      <c r="AF23" s="113"/>
      <c r="AG23" s="113"/>
      <c r="AH23" s="113"/>
      <c r="AI23" s="113"/>
      <c r="AJ23" s="113"/>
      <c r="AK23" s="113"/>
      <c r="AL23" s="113"/>
      <c r="AM23" s="113"/>
      <c r="AN23" s="113"/>
    </row>
    <row r="24" spans="1:40" ht="15.75" customHeight="1" x14ac:dyDescent="0.25">
      <c r="A24" s="144" t="s">
        <v>28</v>
      </c>
      <c r="C24" s="35">
        <v>826742.05512999999</v>
      </c>
      <c r="D24" s="35">
        <v>856442</v>
      </c>
      <c r="E24" s="35">
        <v>784371</v>
      </c>
      <c r="F24" s="35">
        <v>792124.16871999996</v>
      </c>
      <c r="G24" s="35">
        <v>778581.98444000015</v>
      </c>
      <c r="H24" s="35">
        <v>784054.55031000008</v>
      </c>
      <c r="I24" s="35">
        <v>754159.13305000006</v>
      </c>
      <c r="J24" s="35">
        <v>976056.34537999996</v>
      </c>
      <c r="K24" s="35">
        <v>1075365.94034</v>
      </c>
      <c r="L24" s="35">
        <v>1069907.06439</v>
      </c>
      <c r="M24" s="99"/>
      <c r="P24" s="99"/>
      <c r="Q24" s="99"/>
      <c r="R24" s="99"/>
      <c r="S24" s="99"/>
      <c r="T24" s="99"/>
      <c r="U24" s="113"/>
      <c r="V24" s="113"/>
      <c r="W24" s="113"/>
      <c r="X24" s="113"/>
      <c r="Y24" s="113"/>
      <c r="Z24" s="113"/>
      <c r="AA24" s="113"/>
      <c r="AB24" s="113"/>
      <c r="AC24" s="113"/>
      <c r="AD24" s="113"/>
      <c r="AE24" s="113"/>
      <c r="AF24" s="113"/>
      <c r="AG24" s="113"/>
      <c r="AH24" s="113"/>
      <c r="AI24" s="113"/>
      <c r="AJ24" s="113"/>
      <c r="AK24" s="113"/>
      <c r="AL24" s="113"/>
      <c r="AM24" s="113"/>
      <c r="AN24" s="113"/>
    </row>
    <row r="25" spans="1:40" ht="15.75" customHeight="1" x14ac:dyDescent="0.25">
      <c r="A25" s="144" t="s">
        <v>29</v>
      </c>
      <c r="C25" s="35">
        <v>26726.314769999997</v>
      </c>
      <c r="D25" s="35">
        <v>26201</v>
      </c>
      <c r="E25" s="35">
        <v>24904</v>
      </c>
      <c r="F25" s="35">
        <v>26157.635979999995</v>
      </c>
      <c r="G25" s="35">
        <v>25171.346259999998</v>
      </c>
      <c r="H25" s="35">
        <v>26289.141879999996</v>
      </c>
      <c r="I25" s="35">
        <v>25969.727940000001</v>
      </c>
      <c r="J25" s="35">
        <v>26587.150059999996</v>
      </c>
      <c r="K25" s="35">
        <v>25923.045109999999</v>
      </c>
      <c r="L25" s="35">
        <v>25902.723190000001</v>
      </c>
      <c r="M25" s="99"/>
      <c r="P25" s="99"/>
      <c r="Q25" s="99"/>
      <c r="R25" s="99"/>
      <c r="S25" s="99"/>
      <c r="T25" s="99"/>
      <c r="U25" s="113"/>
      <c r="V25" s="113"/>
      <c r="W25" s="113"/>
      <c r="X25" s="113"/>
      <c r="Y25" s="113"/>
      <c r="Z25" s="113"/>
      <c r="AA25" s="113"/>
      <c r="AB25" s="113"/>
      <c r="AC25" s="113"/>
      <c r="AD25" s="113"/>
      <c r="AE25" s="113"/>
      <c r="AF25" s="113"/>
      <c r="AG25" s="113"/>
      <c r="AH25" s="113"/>
      <c r="AI25" s="113"/>
      <c r="AJ25" s="113"/>
      <c r="AK25" s="113"/>
      <c r="AL25" s="113"/>
      <c r="AM25" s="113"/>
      <c r="AN25" s="113"/>
    </row>
    <row r="26" spans="1:40" ht="15.75" customHeight="1" x14ac:dyDescent="0.25">
      <c r="A26" s="144" t="s">
        <v>30</v>
      </c>
      <c r="C26" s="35">
        <v>193180.85117000001</v>
      </c>
      <c r="D26" s="35">
        <v>195179</v>
      </c>
      <c r="E26" s="35">
        <v>212501</v>
      </c>
      <c r="F26" s="35">
        <v>223035.73250999994</v>
      </c>
      <c r="G26" s="35">
        <v>239493.70676000006</v>
      </c>
      <c r="H26" s="35">
        <v>251138.45521999997</v>
      </c>
      <c r="I26" s="35">
        <v>266539.95740999997</v>
      </c>
      <c r="J26" s="35">
        <v>271015.02834000002</v>
      </c>
      <c r="K26" s="35">
        <v>281746.08391000004</v>
      </c>
      <c r="L26" s="35">
        <v>298144.19937000005</v>
      </c>
      <c r="M26" s="99"/>
      <c r="P26" s="99"/>
      <c r="Q26" s="99"/>
      <c r="R26" s="99"/>
      <c r="S26" s="99"/>
      <c r="T26" s="99"/>
      <c r="U26" s="113"/>
      <c r="V26" s="113"/>
      <c r="W26" s="113"/>
      <c r="X26" s="113"/>
      <c r="Y26" s="113"/>
      <c r="Z26" s="113"/>
      <c r="AA26" s="113"/>
      <c r="AB26" s="113"/>
      <c r="AC26" s="113"/>
      <c r="AD26" s="113"/>
      <c r="AE26" s="113"/>
      <c r="AF26" s="113"/>
      <c r="AG26" s="113"/>
      <c r="AH26" s="113"/>
      <c r="AI26" s="113"/>
      <c r="AJ26" s="113"/>
      <c r="AK26" s="113"/>
      <c r="AL26" s="113"/>
      <c r="AM26" s="113"/>
      <c r="AN26" s="113"/>
    </row>
    <row r="27" spans="1:40" ht="15.75" customHeight="1" x14ac:dyDescent="0.25">
      <c r="A27" s="93"/>
      <c r="C27" s="94"/>
      <c r="D27" s="94"/>
      <c r="E27" s="94"/>
      <c r="F27" s="94"/>
      <c r="G27" s="94"/>
      <c r="H27" s="94"/>
      <c r="I27" s="94"/>
      <c r="J27" s="94"/>
      <c r="K27" s="94"/>
      <c r="L27" s="94"/>
      <c r="M27" s="96"/>
      <c r="P27" s="96"/>
      <c r="Q27" s="96"/>
      <c r="R27" s="96"/>
      <c r="S27" s="96"/>
      <c r="T27" s="96"/>
      <c r="U27" s="35"/>
      <c r="V27" s="94"/>
      <c r="W27" s="94"/>
      <c r="X27" s="94"/>
      <c r="Y27" s="94"/>
      <c r="Z27" s="94"/>
      <c r="AA27" s="94"/>
      <c r="AB27" s="94"/>
      <c r="AC27" s="94"/>
      <c r="AD27" s="94"/>
      <c r="AE27" s="94"/>
      <c r="AF27" s="94"/>
      <c r="AG27" s="94"/>
      <c r="AH27" s="94"/>
      <c r="AI27" s="94"/>
      <c r="AJ27" s="94"/>
      <c r="AK27" s="94"/>
      <c r="AL27" s="94"/>
      <c r="AM27" s="94"/>
      <c r="AN27" s="94"/>
    </row>
    <row r="28" spans="1:40" ht="15.75" customHeight="1" x14ac:dyDescent="0.25">
      <c r="A28" s="36" t="s">
        <v>31</v>
      </c>
      <c r="C28" s="202">
        <v>8179975.3353299992</v>
      </c>
      <c r="D28" s="202">
        <v>8888647</v>
      </c>
      <c r="E28" s="202">
        <v>9939073</v>
      </c>
      <c r="F28" s="202">
        <v>10804467.270905999</v>
      </c>
      <c r="G28" s="202">
        <v>11573705.009636</v>
      </c>
      <c r="H28" s="202">
        <v>12277478.006750001</v>
      </c>
      <c r="I28" s="202">
        <v>11278094.47212</v>
      </c>
      <c r="J28" s="202">
        <v>11027893.740619998</v>
      </c>
      <c r="K28" s="202">
        <v>11595341.097479999</v>
      </c>
      <c r="L28" s="202">
        <v>12018598.380750002</v>
      </c>
      <c r="M28" s="98"/>
      <c r="P28" s="98"/>
      <c r="Q28" s="98"/>
      <c r="R28" s="98"/>
      <c r="S28" s="98"/>
      <c r="T28" s="98"/>
      <c r="U28" s="93"/>
      <c r="V28" s="202"/>
      <c r="W28" s="202"/>
      <c r="X28" s="202"/>
      <c r="Y28" s="202"/>
      <c r="Z28" s="202"/>
      <c r="AA28" s="202"/>
      <c r="AB28" s="202"/>
      <c r="AC28" s="202"/>
      <c r="AD28" s="202"/>
      <c r="AE28" s="202"/>
      <c r="AF28" s="202"/>
      <c r="AG28" s="202"/>
      <c r="AH28" s="202"/>
      <c r="AI28" s="202"/>
      <c r="AJ28" s="202"/>
      <c r="AK28" s="202"/>
      <c r="AL28" s="202"/>
      <c r="AM28" s="202"/>
      <c r="AN28" s="202"/>
    </row>
    <row r="29" spans="1:40" ht="15.75" customHeight="1" x14ac:dyDescent="0.25">
      <c r="A29" s="109" t="s">
        <v>293</v>
      </c>
      <c r="C29" s="94">
        <v>7105884.7427599998</v>
      </c>
      <c r="D29" s="94">
        <v>7733804</v>
      </c>
      <c r="E29" s="94">
        <v>8746792</v>
      </c>
      <c r="F29" s="94">
        <v>9524138.5479259994</v>
      </c>
      <c r="G29" s="94">
        <v>10261618.339226</v>
      </c>
      <c r="H29" s="94">
        <v>10907740.598680001</v>
      </c>
      <c r="I29" s="94">
        <v>10198645.869800001</v>
      </c>
      <c r="J29" s="94">
        <v>9968733.626290001</v>
      </c>
      <c r="K29" s="94">
        <v>10435705.721919999</v>
      </c>
      <c r="L29" s="94">
        <v>10800527.396840001</v>
      </c>
      <c r="M29" s="100"/>
      <c r="P29" s="100"/>
      <c r="Q29" s="100"/>
      <c r="R29" s="100"/>
      <c r="S29" s="100"/>
      <c r="T29" s="100"/>
      <c r="U29" s="94"/>
      <c r="V29" s="94"/>
      <c r="W29" s="94"/>
      <c r="X29" s="94"/>
      <c r="Y29" s="94"/>
      <c r="Z29" s="94"/>
      <c r="AA29" s="94"/>
      <c r="AB29" s="94"/>
      <c r="AC29" s="94"/>
      <c r="AD29" s="94"/>
      <c r="AE29" s="94"/>
      <c r="AF29" s="94"/>
      <c r="AG29" s="94"/>
      <c r="AH29" s="94"/>
      <c r="AI29" s="94"/>
      <c r="AJ29" s="94"/>
      <c r="AK29" s="94"/>
      <c r="AL29" s="94"/>
      <c r="AM29" s="94"/>
      <c r="AN29" s="94"/>
    </row>
    <row r="30" spans="1:40" ht="15.75" customHeight="1" x14ac:dyDescent="0.25">
      <c r="A30" s="144" t="s">
        <v>32</v>
      </c>
      <c r="C30" s="113">
        <v>5693209.167679999</v>
      </c>
      <c r="D30" s="113">
        <v>6124478.8594199996</v>
      </c>
      <c r="E30" s="113">
        <v>6737636.1213699989</v>
      </c>
      <c r="F30" s="113">
        <v>7094352.8202860011</v>
      </c>
      <c r="G30" s="113">
        <v>7528690.5179800009</v>
      </c>
      <c r="H30" s="113">
        <v>7810938.2425600011</v>
      </c>
      <c r="I30" s="113">
        <v>7798587.0980100008</v>
      </c>
      <c r="J30" s="113">
        <v>7851711.246869999</v>
      </c>
      <c r="K30" s="113">
        <v>8013454.9097199999</v>
      </c>
      <c r="L30" s="113">
        <v>8296328.2122500008</v>
      </c>
      <c r="M30" s="99"/>
      <c r="P30" s="99"/>
      <c r="Q30" s="99"/>
      <c r="R30" s="99"/>
      <c r="S30" s="99"/>
      <c r="T30" s="99"/>
      <c r="U30" s="113"/>
      <c r="V30" s="113"/>
      <c r="W30" s="113"/>
      <c r="X30" s="113"/>
      <c r="Y30" s="113"/>
      <c r="Z30" s="113"/>
      <c r="AA30" s="113"/>
      <c r="AB30" s="113"/>
      <c r="AC30" s="113"/>
      <c r="AD30" s="113"/>
      <c r="AE30" s="113"/>
      <c r="AF30" s="113"/>
      <c r="AG30" s="113"/>
      <c r="AH30" s="113"/>
      <c r="AI30" s="113"/>
      <c r="AJ30" s="113"/>
      <c r="AK30" s="113"/>
      <c r="AL30" s="113"/>
      <c r="AM30" s="113"/>
      <c r="AN30" s="113"/>
    </row>
    <row r="31" spans="1:40" ht="15.75" customHeight="1" x14ac:dyDescent="0.25">
      <c r="A31" s="144" t="s">
        <v>438</v>
      </c>
      <c r="C31" s="113">
        <v>807899.63595999999</v>
      </c>
      <c r="D31" s="113">
        <v>928409.40139999997</v>
      </c>
      <c r="E31" s="113">
        <v>1092560.3243</v>
      </c>
      <c r="F31" s="113">
        <v>1337060.7867400004</v>
      </c>
      <c r="G31" s="113">
        <v>1484783.1784729997</v>
      </c>
      <c r="H31" s="113">
        <v>1695938.5846500001</v>
      </c>
      <c r="I31" s="113">
        <v>1392146.9858300001</v>
      </c>
      <c r="J31" s="113">
        <v>1185957.9794600001</v>
      </c>
      <c r="K31" s="113">
        <v>1380534.09277</v>
      </c>
      <c r="L31" s="113">
        <v>1381924.24976</v>
      </c>
      <c r="M31" s="99"/>
      <c r="P31" s="99"/>
      <c r="Q31" s="99"/>
      <c r="R31" s="99"/>
      <c r="S31" s="99"/>
      <c r="T31" s="99"/>
      <c r="U31" s="113"/>
      <c r="V31" s="113"/>
      <c r="W31" s="113"/>
      <c r="X31" s="113"/>
      <c r="Y31" s="113"/>
      <c r="Z31" s="113"/>
      <c r="AA31" s="113"/>
      <c r="AB31" s="113"/>
      <c r="AC31" s="113"/>
      <c r="AD31" s="113"/>
      <c r="AE31" s="113"/>
      <c r="AF31" s="113"/>
      <c r="AG31" s="113"/>
      <c r="AH31" s="113"/>
      <c r="AI31" s="113"/>
      <c r="AJ31" s="113"/>
      <c r="AK31" s="113"/>
      <c r="AL31" s="113"/>
      <c r="AM31" s="113"/>
      <c r="AN31" s="113"/>
    </row>
    <row r="32" spans="1:40" ht="15.75" customHeight="1" x14ac:dyDescent="0.25">
      <c r="A32" s="144" t="s">
        <v>437</v>
      </c>
      <c r="C32" s="113">
        <v>604775.93912</v>
      </c>
      <c r="D32" s="113">
        <v>680915.32632000011</v>
      </c>
      <c r="E32" s="113">
        <v>916595.86782000004</v>
      </c>
      <c r="F32" s="113">
        <v>1092724.9409</v>
      </c>
      <c r="G32" s="113">
        <v>1248144.6427729998</v>
      </c>
      <c r="H32" s="113">
        <v>1400863.77147</v>
      </c>
      <c r="I32" s="113">
        <v>1007911.7859599999</v>
      </c>
      <c r="J32" s="113">
        <v>931064.39996000007</v>
      </c>
      <c r="K32" s="113">
        <v>1041716.7194299999</v>
      </c>
      <c r="L32" s="113">
        <v>1122274.9348299999</v>
      </c>
      <c r="M32" s="99"/>
      <c r="P32" s="99"/>
      <c r="Q32" s="99"/>
      <c r="R32" s="99"/>
      <c r="S32" s="99"/>
      <c r="T32" s="99"/>
      <c r="U32" s="113"/>
      <c r="V32" s="113"/>
      <c r="W32" s="113"/>
      <c r="X32" s="113"/>
      <c r="Y32" s="113"/>
      <c r="Z32" s="113"/>
      <c r="AA32" s="113"/>
      <c r="AB32" s="113"/>
      <c r="AC32" s="113"/>
      <c r="AD32" s="113"/>
      <c r="AE32" s="113"/>
      <c r="AF32" s="113"/>
      <c r="AG32" s="113"/>
      <c r="AH32" s="113"/>
      <c r="AI32" s="113"/>
      <c r="AJ32" s="113"/>
      <c r="AK32" s="113"/>
      <c r="AL32" s="113"/>
      <c r="AM32" s="113"/>
      <c r="AN32" s="113"/>
    </row>
    <row r="33" spans="1:40" ht="15.75" customHeight="1" x14ac:dyDescent="0.25">
      <c r="A33" s="144" t="s">
        <v>33</v>
      </c>
      <c r="C33" s="35">
        <v>362561.04375999997</v>
      </c>
      <c r="D33" s="35">
        <v>400590</v>
      </c>
      <c r="E33" s="35">
        <v>472539</v>
      </c>
      <c r="F33" s="35">
        <v>552450.31314999994</v>
      </c>
      <c r="G33" s="35">
        <v>570993.83551</v>
      </c>
      <c r="H33" s="35">
        <v>429540.25361000001</v>
      </c>
      <c r="I33" s="35">
        <v>294464.46983999998</v>
      </c>
      <c r="J33" s="35">
        <v>296033.17700000003</v>
      </c>
      <c r="K33" s="35">
        <v>279150.89147000003</v>
      </c>
      <c r="L33" s="35">
        <v>292152.39932999999</v>
      </c>
      <c r="M33" s="99"/>
      <c r="P33" s="99"/>
      <c r="Q33" s="99"/>
      <c r="R33" s="99"/>
      <c r="S33" s="99"/>
      <c r="T33" s="99"/>
      <c r="U33" s="113"/>
      <c r="V33" s="113"/>
      <c r="W33" s="113"/>
      <c r="X33" s="113"/>
      <c r="Y33" s="113"/>
      <c r="Z33" s="113"/>
      <c r="AA33" s="113"/>
      <c r="AB33" s="113"/>
      <c r="AC33" s="113"/>
      <c r="AD33" s="113"/>
      <c r="AE33" s="113"/>
      <c r="AF33" s="113"/>
      <c r="AG33" s="113"/>
      <c r="AH33" s="113"/>
      <c r="AI33" s="113"/>
      <c r="AJ33" s="113"/>
      <c r="AK33" s="113"/>
      <c r="AL33" s="113"/>
      <c r="AM33" s="113"/>
      <c r="AN33" s="113"/>
    </row>
    <row r="34" spans="1:40" ht="15.75" customHeight="1" x14ac:dyDescent="0.25">
      <c r="A34" s="144" t="s">
        <v>34</v>
      </c>
      <c r="C34" s="35">
        <v>693782.15601000004</v>
      </c>
      <c r="D34" s="35">
        <v>747625</v>
      </c>
      <c r="E34" s="35">
        <v>716148</v>
      </c>
      <c r="F34" s="35">
        <v>745244.82490999997</v>
      </c>
      <c r="G34" s="35">
        <v>756553.42877</v>
      </c>
      <c r="H34" s="35">
        <v>828628.48379999993</v>
      </c>
      <c r="I34" s="35">
        <v>772164.75710000005</v>
      </c>
      <c r="J34" s="35">
        <v>753778.13978999993</v>
      </c>
      <c r="K34" s="35">
        <v>805214.23577000003</v>
      </c>
      <c r="L34" s="35">
        <v>827682.23441999999</v>
      </c>
      <c r="M34" s="99"/>
      <c r="P34" s="99"/>
      <c r="Q34" s="99"/>
      <c r="R34" s="99"/>
      <c r="S34" s="99"/>
      <c r="T34" s="99"/>
      <c r="U34" s="113"/>
      <c r="V34" s="113"/>
      <c r="W34" s="113"/>
      <c r="X34" s="113"/>
      <c r="Y34" s="113"/>
      <c r="Z34" s="113"/>
      <c r="AA34" s="113"/>
      <c r="AB34" s="113"/>
      <c r="AC34" s="113"/>
      <c r="AD34" s="113"/>
      <c r="AE34" s="113"/>
      <c r="AF34" s="113"/>
      <c r="AG34" s="113"/>
      <c r="AH34" s="113"/>
      <c r="AI34" s="113"/>
      <c r="AJ34" s="113"/>
      <c r="AK34" s="113"/>
      <c r="AL34" s="113"/>
      <c r="AM34" s="113"/>
      <c r="AN34" s="113"/>
    </row>
    <row r="35" spans="1:40" ht="15.75" customHeight="1" x14ac:dyDescent="0.25">
      <c r="A35" s="144" t="s">
        <v>468</v>
      </c>
      <c r="C35" s="341" t="s">
        <v>501</v>
      </c>
      <c r="D35" s="341" t="s">
        <v>501</v>
      </c>
      <c r="E35" s="341" t="s">
        <v>501</v>
      </c>
      <c r="F35" s="341" t="s">
        <v>501</v>
      </c>
      <c r="G35" s="341" t="s">
        <v>501</v>
      </c>
      <c r="H35" s="341" t="s">
        <v>501</v>
      </c>
      <c r="I35" s="341" t="s">
        <v>501</v>
      </c>
      <c r="J35" s="341" t="s">
        <v>501</v>
      </c>
      <c r="K35" s="35">
        <v>68662.830889999997</v>
      </c>
      <c r="L35" s="35">
        <v>95029.103830000007</v>
      </c>
      <c r="M35" s="99"/>
      <c r="P35" s="99"/>
      <c r="Q35" s="99"/>
      <c r="R35" s="99"/>
      <c r="S35" s="99"/>
      <c r="T35" s="99"/>
      <c r="U35" s="113"/>
      <c r="V35" s="113"/>
      <c r="W35" s="113"/>
      <c r="X35" s="113"/>
      <c r="Y35" s="113"/>
      <c r="Z35" s="113"/>
      <c r="AA35" s="113"/>
      <c r="AB35" s="113"/>
      <c r="AC35" s="113"/>
      <c r="AD35" s="113"/>
      <c r="AE35" s="113"/>
      <c r="AF35" s="113"/>
      <c r="AG35" s="113"/>
      <c r="AH35" s="113"/>
      <c r="AI35" s="113"/>
      <c r="AJ35" s="113"/>
      <c r="AK35" s="113"/>
      <c r="AL35" s="113"/>
      <c r="AM35" s="113"/>
      <c r="AN35" s="113"/>
    </row>
    <row r="36" spans="1:40" ht="15.75" customHeight="1" x14ac:dyDescent="0.25">
      <c r="A36" s="144" t="s">
        <v>35</v>
      </c>
      <c r="C36" s="35">
        <v>17747.392800000001</v>
      </c>
      <c r="D36" s="35">
        <v>6629</v>
      </c>
      <c r="E36" s="35">
        <v>3593</v>
      </c>
      <c r="F36" s="35">
        <v>-17366.415079999999</v>
      </c>
      <c r="G36" s="35">
        <v>-15460.593869999997</v>
      </c>
      <c r="H36" s="35">
        <v>111568.67066</v>
      </c>
      <c r="I36" s="35">
        <v>12819.375380000001</v>
      </c>
      <c r="J36" s="35">
        <v>9348.7975400000014</v>
      </c>
      <c r="K36" s="35">
        <v>6607.4174299999995</v>
      </c>
      <c r="L36" s="35">
        <v>3207.2463299999999</v>
      </c>
      <c r="M36" s="99"/>
      <c r="P36" s="99"/>
      <c r="Q36" s="99"/>
      <c r="R36" s="99"/>
      <c r="S36" s="99"/>
      <c r="T36" s="99"/>
      <c r="U36" s="113"/>
      <c r="V36" s="113"/>
      <c r="W36" s="113"/>
      <c r="X36" s="113"/>
      <c r="Y36" s="113"/>
      <c r="Z36" s="113"/>
      <c r="AA36" s="113"/>
      <c r="AB36" s="113"/>
      <c r="AC36" s="113"/>
      <c r="AD36" s="113"/>
      <c r="AE36" s="113"/>
      <c r="AF36" s="113"/>
      <c r="AG36" s="113"/>
      <c r="AH36" s="113"/>
      <c r="AI36" s="113"/>
      <c r="AJ36" s="113"/>
      <c r="AK36" s="113"/>
      <c r="AL36" s="113"/>
      <c r="AM36" s="113"/>
      <c r="AN36" s="113"/>
    </row>
    <row r="37" spans="1:40" ht="15.75" customHeight="1" x14ac:dyDescent="0.25">
      <c r="A37" s="93"/>
      <c r="C37" s="35"/>
      <c r="D37" s="35"/>
      <c r="E37" s="35"/>
      <c r="F37" s="35"/>
      <c r="G37" s="35"/>
      <c r="H37" s="35"/>
      <c r="I37" s="35"/>
      <c r="J37" s="35"/>
      <c r="K37" s="35"/>
      <c r="L37" s="35"/>
      <c r="M37" s="96"/>
      <c r="P37" s="96"/>
      <c r="Q37" s="96"/>
      <c r="R37" s="96"/>
      <c r="S37" s="96"/>
      <c r="T37" s="96"/>
      <c r="U37" s="35"/>
      <c r="V37" s="35"/>
      <c r="W37" s="35"/>
      <c r="X37" s="35"/>
      <c r="Y37" s="35"/>
      <c r="Z37" s="35"/>
      <c r="AA37" s="35"/>
      <c r="AB37" s="35"/>
      <c r="AC37" s="35"/>
      <c r="AD37" s="35"/>
      <c r="AE37" s="35"/>
      <c r="AF37" s="35"/>
      <c r="AG37" s="35"/>
      <c r="AH37" s="35"/>
      <c r="AI37" s="35"/>
      <c r="AJ37" s="35"/>
      <c r="AK37" s="35"/>
      <c r="AL37" s="35"/>
      <c r="AM37" s="35"/>
      <c r="AN37" s="35"/>
    </row>
    <row r="38" spans="1:40" ht="15.75" customHeight="1" x14ac:dyDescent="0.25">
      <c r="A38" s="36" t="s">
        <v>36</v>
      </c>
      <c r="C38" s="202">
        <v>817332.48915000004</v>
      </c>
      <c r="D38" s="202">
        <v>781962</v>
      </c>
      <c r="E38" s="202">
        <v>596019</v>
      </c>
      <c r="F38" s="202">
        <v>484156.47980999999</v>
      </c>
      <c r="G38" s="202">
        <v>765321.18557999993</v>
      </c>
      <c r="H38" s="202">
        <v>634878.37471999996</v>
      </c>
      <c r="I38" s="202">
        <v>235242.95483999996</v>
      </c>
      <c r="J38" s="202">
        <v>2738232.3469300005</v>
      </c>
      <c r="K38" s="202">
        <v>1036595.99965</v>
      </c>
      <c r="L38" s="202">
        <v>529471.20730000001</v>
      </c>
      <c r="M38" s="98"/>
      <c r="P38" s="98"/>
      <c r="Q38" s="98"/>
      <c r="R38" s="98"/>
      <c r="S38" s="98"/>
      <c r="T38" s="98"/>
      <c r="U38" s="93"/>
      <c r="V38" s="202"/>
      <c r="W38" s="202"/>
      <c r="X38" s="202"/>
      <c r="Y38" s="202"/>
      <c r="Z38" s="202"/>
      <c r="AA38" s="202"/>
      <c r="AB38" s="202"/>
      <c r="AC38" s="202"/>
      <c r="AD38" s="202"/>
      <c r="AE38" s="202"/>
      <c r="AF38" s="202"/>
      <c r="AG38" s="202"/>
      <c r="AH38" s="202"/>
      <c r="AI38" s="202"/>
      <c r="AJ38" s="202"/>
      <c r="AK38" s="202"/>
      <c r="AL38" s="202"/>
      <c r="AM38" s="202"/>
      <c r="AN38" s="202"/>
    </row>
    <row r="39" spans="1:40" ht="15.75" customHeight="1" x14ac:dyDescent="0.25">
      <c r="A39" s="144" t="s">
        <v>37</v>
      </c>
      <c r="C39" s="35">
        <v>155000</v>
      </c>
      <c r="D39" s="35">
        <v>50000</v>
      </c>
      <c r="E39" s="35">
        <v>54900</v>
      </c>
      <c r="F39" s="35">
        <v>80000</v>
      </c>
      <c r="G39" s="35">
        <v>150000</v>
      </c>
      <c r="H39" s="35">
        <v>80000</v>
      </c>
      <c r="I39" s="35">
        <v>125000</v>
      </c>
      <c r="J39" s="35">
        <v>105000</v>
      </c>
      <c r="K39" s="35">
        <v>105000</v>
      </c>
      <c r="L39" s="35">
        <v>80000</v>
      </c>
      <c r="M39" s="99"/>
      <c r="P39" s="99"/>
      <c r="Q39" s="99"/>
      <c r="R39" s="99"/>
      <c r="S39" s="99"/>
      <c r="T39" s="99"/>
      <c r="U39" s="113"/>
      <c r="V39" s="113"/>
      <c r="W39" s="113"/>
      <c r="X39" s="113"/>
      <c r="Y39" s="113"/>
      <c r="Z39" s="113"/>
      <c r="AA39" s="113"/>
      <c r="AB39" s="113"/>
      <c r="AC39" s="113"/>
      <c r="AD39" s="113"/>
      <c r="AE39" s="113"/>
      <c r="AF39" s="113"/>
      <c r="AG39" s="113"/>
      <c r="AH39" s="113"/>
      <c r="AI39" s="113"/>
      <c r="AJ39" s="113"/>
      <c r="AK39" s="113"/>
      <c r="AL39" s="113"/>
      <c r="AM39" s="113"/>
      <c r="AN39" s="113"/>
    </row>
    <row r="40" spans="1:40" ht="15.75" customHeight="1" x14ac:dyDescent="0.25">
      <c r="A40" s="109" t="s">
        <v>439</v>
      </c>
      <c r="C40" s="94">
        <v>627412.54345</v>
      </c>
      <c r="D40" s="94">
        <v>696877</v>
      </c>
      <c r="E40" s="94">
        <v>509125</v>
      </c>
      <c r="F40" s="94">
        <v>368634.47271999996</v>
      </c>
      <c r="G40" s="94">
        <v>573623.68922000006</v>
      </c>
      <c r="H40" s="94">
        <v>506326.82423000003</v>
      </c>
      <c r="I40" s="94">
        <v>90161.174849999981</v>
      </c>
      <c r="J40" s="94">
        <v>2606689.08011</v>
      </c>
      <c r="K40" s="94">
        <v>915862.40495999996</v>
      </c>
      <c r="L40" s="94">
        <v>383049.48029999994</v>
      </c>
      <c r="M40" s="100"/>
      <c r="P40" s="100"/>
      <c r="Q40" s="100"/>
      <c r="R40" s="100"/>
      <c r="S40" s="100"/>
      <c r="T40" s="100"/>
      <c r="U40" s="94"/>
      <c r="V40" s="94"/>
      <c r="W40" s="94"/>
      <c r="X40" s="94"/>
      <c r="Y40" s="94"/>
      <c r="Z40" s="94"/>
      <c r="AA40" s="94"/>
      <c r="AB40" s="94"/>
      <c r="AC40" s="94"/>
      <c r="AD40" s="94"/>
      <c r="AE40" s="94"/>
      <c r="AF40" s="94"/>
      <c r="AG40" s="94"/>
      <c r="AH40" s="94"/>
      <c r="AI40" s="94"/>
      <c r="AJ40" s="94"/>
      <c r="AK40" s="94"/>
      <c r="AL40" s="94"/>
      <c r="AM40" s="94"/>
      <c r="AN40" s="94"/>
    </row>
    <row r="41" spans="1:40" ht="15.75" customHeight="1" x14ac:dyDescent="0.25">
      <c r="A41" s="144" t="s">
        <v>268</v>
      </c>
      <c r="C41" s="35">
        <v>96410.385970000003</v>
      </c>
      <c r="D41" s="35">
        <v>105173</v>
      </c>
      <c r="E41" s="35">
        <v>121130</v>
      </c>
      <c r="F41" s="35">
        <v>115836.20295000002</v>
      </c>
      <c r="G41" s="35">
        <v>119583.60066</v>
      </c>
      <c r="H41" s="35">
        <v>122421.66515</v>
      </c>
      <c r="I41" s="35">
        <v>120716.19146</v>
      </c>
      <c r="J41" s="35">
        <v>284001.51305000001</v>
      </c>
      <c r="K41" s="35">
        <v>125372.14648</v>
      </c>
      <c r="L41" s="35">
        <v>138822.00240999999</v>
      </c>
      <c r="M41" s="99"/>
      <c r="P41" s="99"/>
      <c r="Q41" s="99"/>
      <c r="R41" s="99"/>
      <c r="S41" s="99"/>
      <c r="T41" s="99"/>
      <c r="U41" s="113"/>
      <c r="V41" s="113"/>
      <c r="W41" s="113"/>
      <c r="X41" s="113"/>
      <c r="Y41" s="113"/>
      <c r="Z41" s="113"/>
      <c r="AA41" s="113"/>
      <c r="AB41" s="113"/>
      <c r="AC41" s="113"/>
      <c r="AD41" s="113"/>
      <c r="AE41" s="113"/>
      <c r="AF41" s="113"/>
      <c r="AG41" s="113"/>
      <c r="AH41" s="113"/>
      <c r="AI41" s="113"/>
      <c r="AJ41" s="113"/>
      <c r="AK41" s="113"/>
      <c r="AL41" s="113"/>
      <c r="AM41" s="113"/>
      <c r="AN41" s="113"/>
    </row>
    <row r="42" spans="1:40" ht="15.75" customHeight="1" x14ac:dyDescent="0.25">
      <c r="A42" s="144" t="s">
        <v>38</v>
      </c>
      <c r="C42" s="35">
        <v>531002.15748000005</v>
      </c>
      <c r="D42" s="35">
        <v>591704.00060999987</v>
      </c>
      <c r="E42" s="35">
        <v>387995</v>
      </c>
      <c r="F42" s="35">
        <v>252798.26976999996</v>
      </c>
      <c r="G42" s="35">
        <v>454040.08855999995</v>
      </c>
      <c r="H42" s="35">
        <v>383905.15908000001</v>
      </c>
      <c r="I42" s="35">
        <v>-30555.016610000028</v>
      </c>
      <c r="J42" s="35">
        <v>2322687.5670600007</v>
      </c>
      <c r="K42" s="35">
        <v>790490.25847999996</v>
      </c>
      <c r="L42" s="35">
        <v>244227.47788999998</v>
      </c>
      <c r="M42" s="99"/>
      <c r="P42" s="99"/>
      <c r="Q42" s="99"/>
      <c r="R42" s="99"/>
      <c r="S42" s="99"/>
      <c r="T42" s="99"/>
      <c r="U42" s="113"/>
      <c r="V42" s="113"/>
      <c r="W42" s="113"/>
      <c r="X42" s="113"/>
      <c r="Y42" s="113"/>
      <c r="Z42" s="113"/>
      <c r="AA42" s="113"/>
      <c r="AB42" s="113"/>
      <c r="AC42" s="113"/>
      <c r="AD42" s="113"/>
      <c r="AE42" s="113"/>
      <c r="AF42" s="113"/>
      <c r="AG42" s="113"/>
      <c r="AH42" s="113"/>
      <c r="AI42" s="113"/>
      <c r="AJ42" s="113"/>
      <c r="AK42" s="113"/>
      <c r="AL42" s="113"/>
      <c r="AM42" s="113"/>
      <c r="AN42" s="113"/>
    </row>
    <row r="43" spans="1:40" ht="15.75" customHeight="1" x14ac:dyDescent="0.25">
      <c r="A43" s="144" t="s">
        <v>440</v>
      </c>
      <c r="C43" s="35">
        <v>82890.253780000028</v>
      </c>
      <c r="D43" s="35">
        <v>188678.07253900004</v>
      </c>
      <c r="E43" s="35">
        <v>132383.48656600001</v>
      </c>
      <c r="F43" s="35">
        <v>157193.00715400002</v>
      </c>
      <c r="G43" s="35">
        <v>275246.78209000005</v>
      </c>
      <c r="H43" s="35">
        <v>163031.23279000001</v>
      </c>
      <c r="I43" s="35">
        <v>-188537.24171</v>
      </c>
      <c r="J43" s="35">
        <v>10046.965430000002</v>
      </c>
      <c r="K43" s="35">
        <v>35039.622020000003</v>
      </c>
      <c r="L43" s="35">
        <v>13812.212370000003</v>
      </c>
      <c r="M43" s="99"/>
      <c r="P43" s="99"/>
      <c r="Q43" s="99"/>
      <c r="R43" s="99"/>
      <c r="S43" s="99"/>
      <c r="T43" s="99"/>
      <c r="U43" s="113"/>
      <c r="V43" s="113"/>
      <c r="W43" s="113"/>
      <c r="X43" s="113"/>
      <c r="Y43" s="113"/>
      <c r="Z43" s="113"/>
      <c r="AA43" s="113"/>
      <c r="AB43" s="113"/>
      <c r="AC43" s="113"/>
      <c r="AD43" s="113"/>
      <c r="AE43" s="113"/>
      <c r="AF43" s="113"/>
      <c r="AG43" s="113"/>
      <c r="AH43" s="113"/>
      <c r="AI43" s="113"/>
      <c r="AJ43" s="113"/>
      <c r="AK43" s="113"/>
      <c r="AL43" s="113"/>
      <c r="AM43" s="113"/>
      <c r="AN43" s="113"/>
    </row>
    <row r="44" spans="1:40" ht="15.75" customHeight="1" x14ac:dyDescent="0.25">
      <c r="A44" s="144" t="s">
        <v>441</v>
      </c>
      <c r="C44" s="35">
        <v>282299.3259</v>
      </c>
      <c r="D44" s="35">
        <v>335087.59791000001</v>
      </c>
      <c r="E44" s="35">
        <v>204150.36026999998</v>
      </c>
      <c r="F44" s="35">
        <v>49165.956730000013</v>
      </c>
      <c r="G44" s="35">
        <v>80806.782949999993</v>
      </c>
      <c r="H44" s="35">
        <v>125740.25455999999</v>
      </c>
      <c r="I44" s="35">
        <v>69963.420050000015</v>
      </c>
      <c r="J44" s="35">
        <v>116208.4672</v>
      </c>
      <c r="K44" s="35">
        <v>106870.39368000001</v>
      </c>
      <c r="L44" s="35">
        <v>125055.32529000001</v>
      </c>
      <c r="M44" s="99"/>
      <c r="P44" s="99"/>
      <c r="Q44" s="99"/>
      <c r="R44" s="99"/>
      <c r="S44" s="99"/>
      <c r="T44" s="99"/>
      <c r="U44" s="113"/>
      <c r="V44" s="113"/>
      <c r="W44" s="113"/>
      <c r="X44" s="113"/>
      <c r="Y44" s="113"/>
      <c r="Z44" s="113"/>
      <c r="AA44" s="113"/>
      <c r="AB44" s="113"/>
      <c r="AC44" s="113"/>
      <c r="AD44" s="113"/>
      <c r="AE44" s="113"/>
      <c r="AF44" s="113"/>
      <c r="AG44" s="113"/>
      <c r="AH44" s="113"/>
      <c r="AI44" s="113"/>
      <c r="AJ44" s="113"/>
      <c r="AK44" s="113"/>
      <c r="AL44" s="113"/>
      <c r="AM44" s="113"/>
      <c r="AN44" s="113"/>
    </row>
    <row r="45" spans="1:40" ht="15.75" customHeight="1" x14ac:dyDescent="0.25">
      <c r="A45" s="144" t="s">
        <v>442</v>
      </c>
      <c r="C45" s="35">
        <v>165812.57780000003</v>
      </c>
      <c r="D45" s="35">
        <v>67938.330161000005</v>
      </c>
      <c r="E45" s="35">
        <v>51461.128943999996</v>
      </c>
      <c r="F45" s="35">
        <v>46439.305886000002</v>
      </c>
      <c r="G45" s="35">
        <v>97986.523520000002</v>
      </c>
      <c r="H45" s="35">
        <v>95133.671730000002</v>
      </c>
      <c r="I45" s="35">
        <v>88018.805049999995</v>
      </c>
      <c r="J45" s="35">
        <v>2196432.1344300001</v>
      </c>
      <c r="K45" s="35">
        <v>648580.24277999997</v>
      </c>
      <c r="L45" s="35">
        <v>105359.94023000001</v>
      </c>
      <c r="M45" s="99"/>
      <c r="P45" s="99"/>
      <c r="Q45" s="99"/>
      <c r="R45" s="99"/>
      <c r="S45" s="99"/>
      <c r="T45" s="99"/>
      <c r="U45" s="113"/>
      <c r="V45" s="113"/>
      <c r="W45" s="113"/>
      <c r="X45" s="113"/>
      <c r="Y45" s="113"/>
      <c r="Z45" s="113"/>
      <c r="AA45" s="113"/>
      <c r="AB45" s="113"/>
      <c r="AC45" s="113"/>
      <c r="AD45" s="113"/>
      <c r="AE45" s="113"/>
      <c r="AF45" s="113"/>
      <c r="AG45" s="113"/>
      <c r="AH45" s="113"/>
      <c r="AI45" s="113"/>
      <c r="AJ45" s="113"/>
      <c r="AK45" s="113"/>
      <c r="AL45" s="113"/>
      <c r="AM45" s="113"/>
      <c r="AN45" s="113"/>
    </row>
    <row r="46" spans="1:40" ht="15.75" customHeight="1" x14ac:dyDescent="0.25">
      <c r="A46" s="109" t="s">
        <v>275</v>
      </c>
      <c r="C46" s="94">
        <v>34919.945699999997</v>
      </c>
      <c r="D46" s="94">
        <v>35085</v>
      </c>
      <c r="E46" s="94">
        <v>31994</v>
      </c>
      <c r="F46" s="94">
        <v>35522.007090000006</v>
      </c>
      <c r="G46" s="94">
        <v>41697.496360000005</v>
      </c>
      <c r="H46" s="94">
        <v>48551.550489999987</v>
      </c>
      <c r="I46" s="94">
        <v>20081.779989999999</v>
      </c>
      <c r="J46" s="94">
        <v>26543.266819999997</v>
      </c>
      <c r="K46" s="94">
        <v>15733.59469</v>
      </c>
      <c r="L46" s="94">
        <v>66421.726999999999</v>
      </c>
      <c r="M46" s="100"/>
      <c r="P46" s="100"/>
      <c r="Q46" s="100"/>
      <c r="R46" s="100"/>
      <c r="S46" s="100"/>
      <c r="T46" s="100"/>
      <c r="U46" s="94"/>
      <c r="V46" s="94"/>
      <c r="W46" s="94"/>
      <c r="X46" s="94"/>
      <c r="Y46" s="94"/>
      <c r="Z46" s="94"/>
      <c r="AA46" s="94"/>
      <c r="AB46" s="94"/>
      <c r="AC46" s="94"/>
      <c r="AD46" s="94"/>
      <c r="AE46" s="94"/>
      <c r="AF46" s="94"/>
      <c r="AG46" s="94"/>
      <c r="AH46" s="94"/>
      <c r="AI46" s="94"/>
      <c r="AJ46" s="94"/>
      <c r="AK46" s="94"/>
      <c r="AL46" s="94"/>
      <c r="AM46" s="94"/>
      <c r="AN46" s="94"/>
    </row>
    <row r="47" spans="1:40" ht="15.75" customHeight="1" x14ac:dyDescent="0.25">
      <c r="A47" s="144" t="s">
        <v>270</v>
      </c>
      <c r="C47" s="35">
        <v>31869.49034</v>
      </c>
      <c r="D47" s="35">
        <v>31881</v>
      </c>
      <c r="E47" s="35">
        <v>24067</v>
      </c>
      <c r="F47" s="35">
        <v>32584.121449999999</v>
      </c>
      <c r="G47" s="35">
        <v>38287.431329999992</v>
      </c>
      <c r="H47" s="35">
        <v>36752.609679999994</v>
      </c>
      <c r="I47" s="35">
        <v>17242.465240000001</v>
      </c>
      <c r="J47" s="35">
        <v>24017.559539999998</v>
      </c>
      <c r="K47" s="35">
        <v>12540.2871</v>
      </c>
      <c r="L47" s="35">
        <v>14343.57141</v>
      </c>
      <c r="M47" s="99"/>
      <c r="P47" s="99"/>
      <c r="Q47" s="99"/>
      <c r="R47" s="99"/>
      <c r="S47" s="99"/>
      <c r="T47" s="99"/>
      <c r="U47" s="113"/>
      <c r="V47" s="113"/>
      <c r="W47" s="113"/>
      <c r="X47" s="113"/>
      <c r="Y47" s="113"/>
      <c r="Z47" s="113"/>
      <c r="AA47" s="113"/>
      <c r="AB47" s="113"/>
      <c r="AC47" s="113"/>
      <c r="AD47" s="113"/>
      <c r="AE47" s="113"/>
      <c r="AF47" s="113"/>
      <c r="AG47" s="113"/>
      <c r="AH47" s="113"/>
      <c r="AI47" s="113"/>
      <c r="AJ47" s="113"/>
      <c r="AK47" s="113"/>
      <c r="AL47" s="113"/>
      <c r="AM47" s="113"/>
      <c r="AN47" s="113"/>
    </row>
    <row r="48" spans="1:40" ht="15.75" customHeight="1" x14ac:dyDescent="0.25">
      <c r="A48" s="144" t="s">
        <v>269</v>
      </c>
      <c r="C48" s="35">
        <v>3050.4553599999999</v>
      </c>
      <c r="D48" s="35">
        <v>3204.3227699999998</v>
      </c>
      <c r="E48" s="35">
        <v>7927</v>
      </c>
      <c r="F48" s="35">
        <v>2937.8856400000004</v>
      </c>
      <c r="G48" s="35">
        <v>3410.0650300000002</v>
      </c>
      <c r="H48" s="35">
        <v>11798.94081</v>
      </c>
      <c r="I48" s="35">
        <v>2839.3147499999995</v>
      </c>
      <c r="J48" s="35">
        <v>2525.7072800000005</v>
      </c>
      <c r="K48" s="35">
        <v>3193.3075899999999</v>
      </c>
      <c r="L48" s="35">
        <v>52078.155589999995</v>
      </c>
      <c r="M48" s="99"/>
      <c r="P48" s="99"/>
      <c r="Q48" s="99"/>
      <c r="R48" s="99"/>
      <c r="S48" s="99"/>
      <c r="T48" s="99"/>
      <c r="U48" s="113"/>
      <c r="V48" s="113"/>
      <c r="W48" s="113"/>
      <c r="X48" s="113"/>
      <c r="Y48" s="113"/>
      <c r="Z48" s="113"/>
      <c r="AA48" s="113"/>
      <c r="AB48" s="113"/>
      <c r="AC48" s="113"/>
      <c r="AD48" s="113"/>
      <c r="AE48" s="113"/>
      <c r="AF48" s="113"/>
      <c r="AG48" s="113"/>
      <c r="AH48" s="113"/>
      <c r="AI48" s="113"/>
      <c r="AJ48" s="113"/>
      <c r="AK48" s="113"/>
      <c r="AL48" s="113"/>
      <c r="AM48" s="113"/>
      <c r="AN48" s="113"/>
    </row>
    <row r="49" ht="15.75" customHeight="1" x14ac:dyDescent="0.25"/>
    <row r="50" ht="15.75" customHeight="1" x14ac:dyDescent="0.25"/>
    <row r="51" ht="15.75" customHeight="1" x14ac:dyDescent="0.25"/>
  </sheetData>
  <mergeCells count="1">
    <mergeCell ref="A1:L1"/>
  </mergeCells>
  <phoneticPr fontId="0" type="noConversion"/>
  <pageMargins left="0" right="0" top="0.75" bottom="0.5" header="0.25" footer="0.25"/>
  <pageSetup scale="68" orientation="landscape" horizontalDpi="1200" verticalDpi="12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zoomScale="75" zoomScaleNormal="75" workbookViewId="0"/>
  </sheetViews>
  <sheetFormatPr defaultRowHeight="15" x14ac:dyDescent="0.25"/>
  <cols>
    <col min="1" max="1" width="27.33203125" style="83" customWidth="1"/>
    <col min="2" max="13" width="12.83203125" style="83" customWidth="1"/>
    <col min="14" max="14" width="13.1640625" style="260" customWidth="1"/>
    <col min="15" max="15" width="11.1640625" style="83" customWidth="1"/>
    <col min="16" max="16" width="14.6640625" style="83" bestFit="1" customWidth="1"/>
    <col min="17" max="21" width="16.33203125" style="83" bestFit="1" customWidth="1"/>
    <col min="22" max="22" width="16.6640625" style="83" bestFit="1" customWidth="1"/>
    <col min="23" max="24" width="16.33203125" style="83" bestFit="1" customWidth="1"/>
    <col min="25" max="25" width="17.33203125" style="83" bestFit="1" customWidth="1"/>
    <col min="26" max="27" width="16.33203125" style="83" bestFit="1" customWidth="1"/>
    <col min="28" max="16384" width="9.33203125" style="83"/>
  </cols>
  <sheetData>
    <row r="1" spans="1:15" ht="18.75" x14ac:dyDescent="0.3">
      <c r="A1" s="187" t="s">
        <v>514</v>
      </c>
      <c r="B1" s="188"/>
      <c r="C1" s="188"/>
      <c r="D1" s="188"/>
      <c r="E1" s="189"/>
      <c r="F1" s="188"/>
      <c r="G1" s="188"/>
      <c r="H1" s="188"/>
      <c r="I1" s="188"/>
      <c r="J1" s="188"/>
      <c r="K1" s="188"/>
      <c r="L1" s="188"/>
      <c r="M1" s="188"/>
      <c r="N1" s="250"/>
    </row>
    <row r="2" spans="1:15" x14ac:dyDescent="0.25">
      <c r="A2" s="188" t="s">
        <v>0</v>
      </c>
      <c r="B2" s="188"/>
      <c r="C2" s="188"/>
      <c r="D2" s="188"/>
      <c r="E2" s="188"/>
      <c r="F2" s="188"/>
      <c r="G2" s="189"/>
      <c r="H2" s="188"/>
      <c r="I2" s="188"/>
      <c r="J2" s="188"/>
      <c r="K2" s="188"/>
      <c r="L2" s="188"/>
      <c r="M2" s="188"/>
      <c r="N2" s="250"/>
    </row>
    <row r="3" spans="1:15" ht="15.75" x14ac:dyDescent="0.25">
      <c r="A3" s="195"/>
      <c r="B3" s="188"/>
      <c r="C3" s="188"/>
      <c r="D3" s="211"/>
      <c r="E3" s="188"/>
      <c r="F3" s="188"/>
      <c r="G3" s="188"/>
      <c r="H3" s="188"/>
      <c r="I3" s="188"/>
      <c r="J3" s="188"/>
      <c r="K3" s="188"/>
      <c r="L3" s="188"/>
      <c r="M3" s="188"/>
      <c r="N3" s="250"/>
    </row>
    <row r="4" spans="1:15" x14ac:dyDescent="0.25">
      <c r="A4" s="190"/>
      <c r="B4" s="191" t="s">
        <v>1</v>
      </c>
      <c r="C4" s="191" t="s">
        <v>2</v>
      </c>
      <c r="D4" s="191" t="s">
        <v>3</v>
      </c>
      <c r="E4" s="191" t="s">
        <v>4</v>
      </c>
      <c r="F4" s="191" t="s">
        <v>5</v>
      </c>
      <c r="G4" s="191" t="s">
        <v>6</v>
      </c>
      <c r="H4" s="191" t="s">
        <v>7</v>
      </c>
      <c r="I4" s="191" t="s">
        <v>8</v>
      </c>
      <c r="J4" s="191" t="s">
        <v>9</v>
      </c>
      <c r="K4" s="191" t="s">
        <v>10</v>
      </c>
      <c r="L4" s="191" t="s">
        <v>157</v>
      </c>
      <c r="M4" s="191" t="s">
        <v>12</v>
      </c>
      <c r="N4" s="251" t="s">
        <v>13</v>
      </c>
    </row>
    <row r="5" spans="1:15" s="255" customFormat="1" ht="15.75" x14ac:dyDescent="0.25">
      <c r="A5" s="252" t="s">
        <v>158</v>
      </c>
      <c r="B5" s="253">
        <v>191091.05851999999</v>
      </c>
      <c r="C5" s="253">
        <v>237592.25592</v>
      </c>
      <c r="D5" s="253">
        <v>188365.15638</v>
      </c>
      <c r="E5" s="253">
        <v>214981.52856999999</v>
      </c>
      <c r="F5" s="253">
        <v>175323.59084000002</v>
      </c>
      <c r="G5" s="253">
        <v>159572.12788000001</v>
      </c>
      <c r="H5" s="253">
        <v>232198.25878</v>
      </c>
      <c r="I5" s="253">
        <v>164825.16854999997</v>
      </c>
      <c r="J5" s="253">
        <v>200941.47146999999</v>
      </c>
      <c r="K5" s="253">
        <v>260121.58958000003</v>
      </c>
      <c r="L5" s="253">
        <v>189312.04243</v>
      </c>
      <c r="M5" s="253">
        <v>199890.55086000002</v>
      </c>
      <c r="N5" s="253">
        <v>2414214.79978</v>
      </c>
      <c r="O5" s="254"/>
    </row>
    <row r="6" spans="1:15" ht="15.75" x14ac:dyDescent="0.25">
      <c r="A6" s="192"/>
      <c r="B6" s="209"/>
      <c r="C6" s="210"/>
      <c r="D6" s="210"/>
      <c r="E6" s="210"/>
      <c r="F6" s="210"/>
      <c r="G6" s="210"/>
      <c r="H6" s="210"/>
      <c r="I6" s="210"/>
      <c r="J6" s="210"/>
      <c r="K6" s="210"/>
      <c r="L6" s="210"/>
      <c r="M6" s="210"/>
      <c r="N6" s="256"/>
    </row>
    <row r="7" spans="1:15" s="255" customFormat="1" ht="15.75" x14ac:dyDescent="0.25">
      <c r="A7" s="252" t="s">
        <v>159</v>
      </c>
      <c r="B7" s="257">
        <v>110446.48676999999</v>
      </c>
      <c r="C7" s="257">
        <v>106317.49621</v>
      </c>
      <c r="D7" s="257">
        <v>111682.24186000001</v>
      </c>
      <c r="E7" s="257">
        <v>98593.385840000003</v>
      </c>
      <c r="F7" s="257">
        <v>105720.71352</v>
      </c>
      <c r="G7" s="257">
        <v>101725.93796000001</v>
      </c>
      <c r="H7" s="257">
        <v>102188.82141</v>
      </c>
      <c r="I7" s="257">
        <v>83774.03327</v>
      </c>
      <c r="J7" s="257">
        <v>87410.238700000002</v>
      </c>
      <c r="K7" s="257">
        <v>105936.61453000001</v>
      </c>
      <c r="L7" s="257">
        <v>96865.566600000006</v>
      </c>
      <c r="M7" s="257">
        <v>113323.50924000001</v>
      </c>
      <c r="N7" s="257">
        <v>1223985.0459100001</v>
      </c>
      <c r="O7" s="254"/>
    </row>
    <row r="8" spans="1:15" ht="15.75" x14ac:dyDescent="0.25">
      <c r="A8" s="193" t="s">
        <v>160</v>
      </c>
      <c r="B8" s="258">
        <v>54809.017869999996</v>
      </c>
      <c r="C8" s="258">
        <v>50220.53946</v>
      </c>
      <c r="D8" s="258">
        <v>52545.830090000003</v>
      </c>
      <c r="E8" s="258">
        <v>41494.170479999993</v>
      </c>
      <c r="F8" s="258">
        <v>50602.396220000002</v>
      </c>
      <c r="G8" s="258">
        <v>41505.548569999999</v>
      </c>
      <c r="H8" s="258">
        <v>48528.059700000005</v>
      </c>
      <c r="I8" s="258">
        <v>28176.20997</v>
      </c>
      <c r="J8" s="258">
        <v>33927.034970000001</v>
      </c>
      <c r="K8" s="258">
        <v>57886.063620000001</v>
      </c>
      <c r="L8" s="258">
        <v>42563.385670000003</v>
      </c>
      <c r="M8" s="258">
        <v>59139.77117</v>
      </c>
      <c r="N8" s="258">
        <v>561398.02778999996</v>
      </c>
    </row>
    <row r="9" spans="1:15" ht="15.75" x14ac:dyDescent="0.25">
      <c r="A9" s="193" t="s">
        <v>161</v>
      </c>
      <c r="B9" s="258">
        <v>12848.32026</v>
      </c>
      <c r="C9" s="258">
        <v>13762.686240000001</v>
      </c>
      <c r="D9" s="258">
        <v>12877.197289999998</v>
      </c>
      <c r="E9" s="258">
        <v>14172.60116</v>
      </c>
      <c r="F9" s="258">
        <v>13463.638359999999</v>
      </c>
      <c r="G9" s="258">
        <v>13935.265710000001</v>
      </c>
      <c r="H9" s="258">
        <v>13095.025890000001</v>
      </c>
      <c r="I9" s="258">
        <v>12385.3171</v>
      </c>
      <c r="J9" s="258">
        <v>12257.14918</v>
      </c>
      <c r="K9" s="258">
        <v>11534.81229</v>
      </c>
      <c r="L9" s="258">
        <v>12942.777599999999</v>
      </c>
      <c r="M9" s="258">
        <v>12383.95068</v>
      </c>
      <c r="N9" s="258">
        <v>155658.74176000003</v>
      </c>
    </row>
    <row r="10" spans="1:15" ht="15.75" x14ac:dyDescent="0.25">
      <c r="A10" s="193" t="s">
        <v>162</v>
      </c>
      <c r="B10" s="258">
        <v>4135.6052599999994</v>
      </c>
      <c r="C10" s="258">
        <v>2716.8723999999997</v>
      </c>
      <c r="D10" s="258">
        <v>6407.7308899999998</v>
      </c>
      <c r="E10" s="258">
        <v>2881.9822899999999</v>
      </c>
      <c r="F10" s="258">
        <v>3495.3216200000002</v>
      </c>
      <c r="G10" s="258">
        <v>6955.5617099999999</v>
      </c>
      <c r="H10" s="258">
        <v>2700.41284</v>
      </c>
      <c r="I10" s="258">
        <v>3102.4693500000003</v>
      </c>
      <c r="J10" s="258">
        <v>4421.1946799999996</v>
      </c>
      <c r="K10" s="258">
        <v>2580.18932</v>
      </c>
      <c r="L10" s="258">
        <v>4016.5518500000003</v>
      </c>
      <c r="M10" s="258">
        <v>5290.84422</v>
      </c>
      <c r="N10" s="258">
        <v>48704.736429999997</v>
      </c>
    </row>
    <row r="11" spans="1:15" ht="15.75" x14ac:dyDescent="0.25">
      <c r="A11" s="193" t="s">
        <v>163</v>
      </c>
      <c r="B11" s="258">
        <v>52.102150000000002</v>
      </c>
      <c r="C11" s="258">
        <v>39.42456</v>
      </c>
      <c r="D11" s="258">
        <v>0.17516999999999999</v>
      </c>
      <c r="E11" s="258">
        <v>22.927979999999998</v>
      </c>
      <c r="F11" s="258">
        <v>9.349870000000001</v>
      </c>
      <c r="G11" s="258">
        <v>19.687840000000001</v>
      </c>
      <c r="H11" s="258">
        <v>17.063380000000002</v>
      </c>
      <c r="I11" s="258">
        <v>34.245640000000002</v>
      </c>
      <c r="J11" s="258">
        <v>12.82685</v>
      </c>
      <c r="K11" s="258">
        <v>24.712389999999999</v>
      </c>
      <c r="L11" s="258">
        <v>28.145610000000001</v>
      </c>
      <c r="M11" s="258">
        <v>32.755949999999999</v>
      </c>
      <c r="N11" s="258">
        <v>293.41739000000001</v>
      </c>
      <c r="O11" s="84"/>
    </row>
    <row r="12" spans="1:15" ht="15.75" x14ac:dyDescent="0.25">
      <c r="A12" s="193" t="s">
        <v>164</v>
      </c>
      <c r="B12" s="258">
        <v>38601.441229999997</v>
      </c>
      <c r="C12" s="258">
        <v>39577.973549999995</v>
      </c>
      <c r="D12" s="258">
        <v>39851.308420000001</v>
      </c>
      <c r="E12" s="258">
        <v>40021.703930000003</v>
      </c>
      <c r="F12" s="258">
        <v>38150.007450000005</v>
      </c>
      <c r="G12" s="258">
        <v>39309.874130000004</v>
      </c>
      <c r="H12" s="258">
        <v>37848.259600000005</v>
      </c>
      <c r="I12" s="258">
        <v>40075.791210000003</v>
      </c>
      <c r="J12" s="258">
        <v>36792.033020000003</v>
      </c>
      <c r="K12" s="258">
        <v>33910.836909999998</v>
      </c>
      <c r="L12" s="258">
        <v>37314.705869999998</v>
      </c>
      <c r="M12" s="258">
        <v>36476.18722</v>
      </c>
      <c r="N12" s="258">
        <v>457930.12254000007</v>
      </c>
    </row>
    <row r="13" spans="1:15" x14ac:dyDescent="0.25">
      <c r="A13" s="193"/>
      <c r="B13" s="285"/>
      <c r="C13" s="285"/>
      <c r="D13" s="285"/>
      <c r="E13" s="285"/>
      <c r="F13" s="285"/>
      <c r="G13" s="285"/>
      <c r="H13" s="285"/>
      <c r="I13" s="285"/>
      <c r="J13" s="285"/>
      <c r="K13" s="285"/>
      <c r="L13" s="285"/>
      <c r="M13" s="285"/>
      <c r="N13" s="285"/>
    </row>
    <row r="14" spans="1:15" s="255" customFormat="1" ht="15.75" x14ac:dyDescent="0.25">
      <c r="A14" s="252" t="s">
        <v>165</v>
      </c>
      <c r="B14" s="259">
        <v>70529.709220000004</v>
      </c>
      <c r="C14" s="259">
        <v>73827.398549999998</v>
      </c>
      <c r="D14" s="259">
        <v>68764.302720000007</v>
      </c>
      <c r="E14" s="259">
        <v>59089.053150000007</v>
      </c>
      <c r="F14" s="259">
        <v>62110.62735000001</v>
      </c>
      <c r="G14" s="259">
        <v>48046.266920000002</v>
      </c>
      <c r="H14" s="259">
        <v>72577.634779999993</v>
      </c>
      <c r="I14" s="259">
        <v>71432.656069999997</v>
      </c>
      <c r="J14" s="259">
        <v>94262.52347</v>
      </c>
      <c r="K14" s="259">
        <v>95644.569300000017</v>
      </c>
      <c r="L14" s="259">
        <v>86934.637509999986</v>
      </c>
      <c r="M14" s="259">
        <v>89366.636960000018</v>
      </c>
      <c r="N14" s="259">
        <v>892586.01600000018</v>
      </c>
    </row>
    <row r="15" spans="1:15" ht="15.75" x14ac:dyDescent="0.25">
      <c r="A15" s="193" t="s">
        <v>166</v>
      </c>
      <c r="B15" s="258">
        <v>2528.4160200000001</v>
      </c>
      <c r="C15" s="258">
        <v>2396.9568300000001</v>
      </c>
      <c r="D15" s="258">
        <v>2597.84672</v>
      </c>
      <c r="E15" s="258">
        <v>2335.2839300000001</v>
      </c>
      <c r="F15" s="258">
        <v>2488.4439700000003</v>
      </c>
      <c r="G15" s="258">
        <v>2490.0237400000001</v>
      </c>
      <c r="H15" s="258">
        <v>2202.4071899999999</v>
      </c>
      <c r="I15" s="258">
        <v>1956.9496399999998</v>
      </c>
      <c r="J15" s="258">
        <v>2160.27873</v>
      </c>
      <c r="K15" s="258">
        <v>2416.4344700000001</v>
      </c>
      <c r="L15" s="258">
        <v>2541.3581899999999</v>
      </c>
      <c r="M15" s="258">
        <v>2632.2404300000003</v>
      </c>
      <c r="N15" s="258">
        <v>28746.639859999999</v>
      </c>
    </row>
    <row r="16" spans="1:15" ht="15.75" x14ac:dyDescent="0.25">
      <c r="A16" s="193" t="s">
        <v>167</v>
      </c>
      <c r="B16" s="258">
        <v>7253.8152300000002</v>
      </c>
      <c r="C16" s="258">
        <v>5308.1740899999995</v>
      </c>
      <c r="D16" s="258">
        <v>4799.6593899999998</v>
      </c>
      <c r="E16" s="258">
        <v>5161.1544199999998</v>
      </c>
      <c r="F16" s="258">
        <v>5336.9443499999998</v>
      </c>
      <c r="G16" s="258">
        <v>1110.47072</v>
      </c>
      <c r="H16" s="258">
        <v>11959.5926</v>
      </c>
      <c r="I16" s="258">
        <v>1529.5581999999999</v>
      </c>
      <c r="J16" s="258">
        <v>20220.007949999999</v>
      </c>
      <c r="K16" s="258">
        <v>15828.376900000001</v>
      </c>
      <c r="L16" s="258">
        <v>39.339410000000001</v>
      </c>
      <c r="M16" s="258">
        <v>13032.51837</v>
      </c>
      <c r="N16" s="258">
        <v>91579.611629999999</v>
      </c>
    </row>
    <row r="17" spans="1:14" ht="15.75" x14ac:dyDescent="0.25">
      <c r="A17" s="193" t="s">
        <v>168</v>
      </c>
      <c r="B17" s="258">
        <v>4391.1612500000001</v>
      </c>
      <c r="C17" s="258">
        <v>5920.8744500000003</v>
      </c>
      <c r="D17" s="258">
        <v>5315.8270300000004</v>
      </c>
      <c r="E17" s="258">
        <v>5610.7425800000001</v>
      </c>
      <c r="F17" s="258">
        <v>5399.9389600000004</v>
      </c>
      <c r="G17" s="258">
        <v>4600.7170400000005</v>
      </c>
      <c r="H17" s="258">
        <v>4543.4996700000002</v>
      </c>
      <c r="I17" s="258">
        <v>6406.3759900000005</v>
      </c>
      <c r="J17" s="258">
        <v>4958.2174699999996</v>
      </c>
      <c r="K17" s="258">
        <v>5078.3138899999994</v>
      </c>
      <c r="L17" s="258">
        <v>4427.1104400000004</v>
      </c>
      <c r="M17" s="258">
        <v>5217.4458299999997</v>
      </c>
      <c r="N17" s="258">
        <v>61870.224599999987</v>
      </c>
    </row>
    <row r="18" spans="1:14" ht="15.75" x14ac:dyDescent="0.25">
      <c r="A18" s="193" t="s">
        <v>169</v>
      </c>
      <c r="B18" s="258">
        <v>54799.918229999996</v>
      </c>
      <c r="C18" s="258">
        <v>57316.690190000001</v>
      </c>
      <c r="D18" s="258">
        <v>54053.669399999999</v>
      </c>
      <c r="E18" s="258">
        <v>43486.618560000003</v>
      </c>
      <c r="F18" s="258">
        <v>47648.961430000003</v>
      </c>
      <c r="G18" s="258">
        <v>38241.040350000003</v>
      </c>
      <c r="H18" s="258">
        <v>50649.262430000002</v>
      </c>
      <c r="I18" s="258">
        <v>58457.445479999995</v>
      </c>
      <c r="J18" s="258">
        <v>64204.002390000001</v>
      </c>
      <c r="K18" s="258">
        <v>69446.66565000001</v>
      </c>
      <c r="L18" s="258">
        <v>78485.919709999987</v>
      </c>
      <c r="M18" s="258">
        <v>66400.182870000004</v>
      </c>
      <c r="N18" s="258">
        <v>683190.37668999995</v>
      </c>
    </row>
    <row r="19" spans="1:14" ht="15.75" x14ac:dyDescent="0.25">
      <c r="A19" s="193" t="s">
        <v>170</v>
      </c>
      <c r="B19" s="258">
        <v>1556.39849</v>
      </c>
      <c r="C19" s="258">
        <v>2884.7029900000002</v>
      </c>
      <c r="D19" s="258">
        <v>1997.30018</v>
      </c>
      <c r="E19" s="258">
        <v>2495.2536600000003</v>
      </c>
      <c r="F19" s="258">
        <v>1236.3386399999999</v>
      </c>
      <c r="G19" s="258">
        <v>1604.0150700000002</v>
      </c>
      <c r="H19" s="258">
        <v>3222.8728900000001</v>
      </c>
      <c r="I19" s="258">
        <v>3082.3267599999999</v>
      </c>
      <c r="J19" s="258">
        <v>2720.0169300000002</v>
      </c>
      <c r="K19" s="258">
        <v>2874.7783899999999</v>
      </c>
      <c r="L19" s="258">
        <v>1440.90976</v>
      </c>
      <c r="M19" s="258">
        <v>2084.24946</v>
      </c>
      <c r="N19" s="258">
        <v>27199.163220000002</v>
      </c>
    </row>
    <row r="20" spans="1:14" x14ac:dyDescent="0.25">
      <c r="A20" s="192"/>
      <c r="B20" s="285"/>
      <c r="C20" s="285"/>
      <c r="D20" s="285"/>
      <c r="E20" s="285"/>
      <c r="F20" s="285"/>
      <c r="G20" s="285"/>
      <c r="H20" s="285"/>
      <c r="I20" s="285"/>
      <c r="J20" s="285"/>
      <c r="K20" s="285"/>
      <c r="L20" s="285"/>
      <c r="M20" s="285"/>
      <c r="N20" s="285"/>
    </row>
    <row r="21" spans="1:14" s="255" customFormat="1" ht="15.75" x14ac:dyDescent="0.25">
      <c r="A21" s="252" t="s">
        <v>171</v>
      </c>
      <c r="B21" s="259">
        <v>10114.86253</v>
      </c>
      <c r="C21" s="259">
        <v>57447.36116</v>
      </c>
      <c r="D21" s="259">
        <v>7918.6117999999988</v>
      </c>
      <c r="E21" s="259">
        <v>57299.08958</v>
      </c>
      <c r="F21" s="259">
        <v>7492.2499700000008</v>
      </c>
      <c r="G21" s="259">
        <v>9799.9230000000025</v>
      </c>
      <c r="H21" s="259">
        <v>57431.802589999999</v>
      </c>
      <c r="I21" s="259">
        <v>9618.4792099999995</v>
      </c>
      <c r="J21" s="259">
        <v>19268.709299999999</v>
      </c>
      <c r="K21" s="259">
        <v>58540.405750000005</v>
      </c>
      <c r="L21" s="259">
        <v>5511.8383199999989</v>
      </c>
      <c r="M21" s="259">
        <v>-2799.5953399999999</v>
      </c>
      <c r="N21" s="259">
        <v>297643.73786999995</v>
      </c>
    </row>
    <row r="22" spans="1:14" ht="15.75" x14ac:dyDescent="0.25">
      <c r="A22" s="193" t="s">
        <v>172</v>
      </c>
      <c r="B22" s="258">
        <v>0</v>
      </c>
      <c r="C22" s="258">
        <v>0</v>
      </c>
      <c r="D22" s="258">
        <v>0</v>
      </c>
      <c r="E22" s="258">
        <v>0</v>
      </c>
      <c r="F22" s="258">
        <v>0</v>
      </c>
      <c r="G22" s="258">
        <v>0</v>
      </c>
      <c r="H22" s="258">
        <v>0</v>
      </c>
      <c r="I22" s="258">
        <v>0</v>
      </c>
      <c r="J22" s="258">
        <v>0</v>
      </c>
      <c r="K22" s="258">
        <v>0</v>
      </c>
      <c r="L22" s="258">
        <v>0</v>
      </c>
      <c r="M22" s="258">
        <v>0</v>
      </c>
      <c r="N22" s="258">
        <v>0</v>
      </c>
    </row>
    <row r="23" spans="1:14" ht="15.75" x14ac:dyDescent="0.25">
      <c r="A23" s="193" t="s">
        <v>173</v>
      </c>
      <c r="B23" s="258">
        <v>3739.2487500000002</v>
      </c>
      <c r="C23" s="258">
        <v>3956.3784100000003</v>
      </c>
      <c r="D23" s="258">
        <v>3344.4515099999999</v>
      </c>
      <c r="E23" s="258">
        <v>3690.1695199999999</v>
      </c>
      <c r="F23" s="258">
        <v>3533.9202200000004</v>
      </c>
      <c r="G23" s="258">
        <v>3277.0795400000002</v>
      </c>
      <c r="H23" s="258">
        <v>3267.8911499999999</v>
      </c>
      <c r="I23" s="258">
        <v>3129.2373199999997</v>
      </c>
      <c r="J23" s="258">
        <v>3230.6934100000003</v>
      </c>
      <c r="K23" s="258">
        <v>4070.3323700000001</v>
      </c>
      <c r="L23" s="258">
        <v>4120.2016800000001</v>
      </c>
      <c r="M23" s="258">
        <v>-9596.9723599999998</v>
      </c>
      <c r="N23" s="258">
        <v>29762.631519999995</v>
      </c>
    </row>
    <row r="24" spans="1:14" ht="15.75" x14ac:dyDescent="0.25">
      <c r="A24" s="193" t="s">
        <v>174</v>
      </c>
      <c r="B24" s="258">
        <v>2980.4285200000004</v>
      </c>
      <c r="C24" s="258">
        <v>3226.2726400000001</v>
      </c>
      <c r="D24" s="258">
        <v>3006.3119399999996</v>
      </c>
      <c r="E24" s="258">
        <v>2819.4462900000003</v>
      </c>
      <c r="F24" s="258">
        <v>2877.8720399999997</v>
      </c>
      <c r="G24" s="258">
        <v>3374.7897400000002</v>
      </c>
      <c r="H24" s="258">
        <v>3633.2996300000004</v>
      </c>
      <c r="I24" s="258">
        <v>2655.88643</v>
      </c>
      <c r="J24" s="258">
        <v>8555.5967199999996</v>
      </c>
      <c r="K24" s="258">
        <v>4876.0318200000002</v>
      </c>
      <c r="L24" s="258">
        <v>2284.4511200000002</v>
      </c>
      <c r="M24" s="258">
        <v>1766.3417200000001</v>
      </c>
      <c r="N24" s="258">
        <v>42056.728609999991</v>
      </c>
    </row>
    <row r="25" spans="1:14" ht="15.75" x14ac:dyDescent="0.25">
      <c r="A25" s="193" t="s">
        <v>175</v>
      </c>
      <c r="B25" s="258">
        <v>1925.1686399999999</v>
      </c>
      <c r="C25" s="258">
        <v>1947.3567499999999</v>
      </c>
      <c r="D25" s="258">
        <v>1033.66868</v>
      </c>
      <c r="E25" s="258">
        <v>3296.74514</v>
      </c>
      <c r="F25" s="258">
        <v>1904.9786000000001</v>
      </c>
      <c r="G25" s="258">
        <v>1579.7395200000001</v>
      </c>
      <c r="H25" s="258">
        <v>1464.32197</v>
      </c>
      <c r="I25" s="258">
        <v>1398.8363300000001</v>
      </c>
      <c r="J25" s="258">
        <v>2117.51073</v>
      </c>
      <c r="K25" s="258">
        <v>1772.5951599999999</v>
      </c>
      <c r="L25" s="258">
        <v>1856.62617</v>
      </c>
      <c r="M25" s="258">
        <v>1801.7348100000002</v>
      </c>
      <c r="N25" s="258">
        <v>22099.282500000005</v>
      </c>
    </row>
    <row r="26" spans="1:14" ht="15.75" x14ac:dyDescent="0.25">
      <c r="A26" s="193" t="s">
        <v>176</v>
      </c>
      <c r="B26" s="258">
        <v>187.71969000000001</v>
      </c>
      <c r="C26" s="258">
        <v>201.39008999999999</v>
      </c>
      <c r="D26" s="258">
        <v>198.50026</v>
      </c>
      <c r="E26" s="258">
        <v>33.861719999999998</v>
      </c>
      <c r="F26" s="258">
        <v>269.9846</v>
      </c>
      <c r="G26" s="258">
        <v>108.54231</v>
      </c>
      <c r="H26" s="258">
        <v>86.193830000000005</v>
      </c>
      <c r="I26" s="258">
        <v>107.04036000000001</v>
      </c>
      <c r="J26" s="258">
        <v>125.24956</v>
      </c>
      <c r="K26" s="258">
        <v>138.26082</v>
      </c>
      <c r="L26" s="258">
        <v>118.73454</v>
      </c>
      <c r="M26" s="258">
        <v>79.554149999999993</v>
      </c>
      <c r="N26" s="258">
        <v>1655.0319299999999</v>
      </c>
    </row>
    <row r="27" spans="1:14" ht="15.75" x14ac:dyDescent="0.25">
      <c r="A27" s="193" t="s">
        <v>177</v>
      </c>
      <c r="B27" s="258">
        <v>0</v>
      </c>
      <c r="C27" s="258">
        <v>0</v>
      </c>
      <c r="D27" s="258">
        <v>0</v>
      </c>
      <c r="E27" s="258">
        <v>0</v>
      </c>
      <c r="F27" s="258">
        <v>0</v>
      </c>
      <c r="G27" s="258">
        <v>0</v>
      </c>
      <c r="H27" s="258">
        <v>0</v>
      </c>
      <c r="I27" s="258">
        <v>0</v>
      </c>
      <c r="J27" s="258">
        <v>0</v>
      </c>
      <c r="K27" s="258">
        <v>0</v>
      </c>
      <c r="L27" s="258">
        <v>0</v>
      </c>
      <c r="M27" s="258">
        <v>0</v>
      </c>
      <c r="N27" s="258">
        <v>0</v>
      </c>
    </row>
    <row r="28" spans="1:14" ht="15.75" x14ac:dyDescent="0.25">
      <c r="A28" s="193" t="s">
        <v>280</v>
      </c>
      <c r="B28" s="258">
        <v>1282.29693</v>
      </c>
      <c r="C28" s="258">
        <v>-1884.03673</v>
      </c>
      <c r="D28" s="258">
        <v>335.67940999999996</v>
      </c>
      <c r="E28" s="258">
        <v>-2541.1330899999998</v>
      </c>
      <c r="F28" s="258">
        <v>-1094.50549</v>
      </c>
      <c r="G28" s="258">
        <v>1459.77189</v>
      </c>
      <c r="H28" s="258">
        <v>-1019.90399</v>
      </c>
      <c r="I28" s="258">
        <v>2327.4787700000002</v>
      </c>
      <c r="J28" s="258">
        <v>5239.65888</v>
      </c>
      <c r="K28" s="258">
        <v>-2316.8144199999997</v>
      </c>
      <c r="L28" s="258">
        <v>-2868.1751899999999</v>
      </c>
      <c r="M28" s="258">
        <v>3149.7463399999997</v>
      </c>
      <c r="N28" s="258">
        <v>2070.0633100000005</v>
      </c>
    </row>
    <row r="29" spans="1:14" ht="15.75" x14ac:dyDescent="0.25">
      <c r="A29" s="193" t="s">
        <v>434</v>
      </c>
      <c r="B29" s="258">
        <v>0</v>
      </c>
      <c r="C29" s="258">
        <v>50000</v>
      </c>
      <c r="D29" s="258">
        <v>0</v>
      </c>
      <c r="E29" s="258">
        <v>50000</v>
      </c>
      <c r="F29" s="258">
        <v>0</v>
      </c>
      <c r="G29" s="258">
        <v>0</v>
      </c>
      <c r="H29" s="258">
        <v>50000</v>
      </c>
      <c r="I29" s="258">
        <v>0</v>
      </c>
      <c r="J29" s="258">
        <v>0</v>
      </c>
      <c r="K29" s="258">
        <v>50000</v>
      </c>
      <c r="L29" s="258">
        <v>0</v>
      </c>
      <c r="M29" s="258">
        <v>0</v>
      </c>
      <c r="N29" s="258">
        <v>200000</v>
      </c>
    </row>
    <row r="30" spans="1:14" ht="15.75" x14ac:dyDescent="0.25">
      <c r="A30" s="193" t="s">
        <v>178</v>
      </c>
      <c r="B30" s="258">
        <v>0</v>
      </c>
      <c r="C30" s="258">
        <v>0</v>
      </c>
      <c r="D30" s="258">
        <v>0</v>
      </c>
      <c r="E30" s="258">
        <v>0</v>
      </c>
      <c r="F30" s="258">
        <v>0</v>
      </c>
      <c r="G30" s="258">
        <v>0</v>
      </c>
      <c r="H30" s="258">
        <v>0</v>
      </c>
      <c r="I30" s="258">
        <v>0</v>
      </c>
      <c r="J30" s="258">
        <v>0</v>
      </c>
      <c r="K30" s="258">
        <v>0</v>
      </c>
      <c r="L30" s="258">
        <v>0</v>
      </c>
      <c r="M30" s="258">
        <v>0</v>
      </c>
      <c r="N30" s="258">
        <v>0</v>
      </c>
    </row>
    <row r="36" spans="9:9" x14ac:dyDescent="0.25">
      <c r="I36" s="207"/>
    </row>
  </sheetData>
  <phoneticPr fontId="0" type="noConversion"/>
  <printOptions verticalCentered="1"/>
  <pageMargins left="0" right="0.25" top="0.78" bottom="0.93" header="0.5" footer="0.5"/>
  <pageSetup scale="77" orientation="landscape" horizontalDpi="1200" verticalDpi="1200" r:id="rId1"/>
  <headerFooter alignWithMargins="0"/>
  <rowBreaks count="1" manualBreakCount="1">
    <brk id="31" max="16383" man="1"/>
  </rowBreaks>
  <colBreaks count="1" manualBreakCount="1">
    <brk id="13"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zoomScale="75" zoomScaleNormal="75" workbookViewId="0"/>
  </sheetViews>
  <sheetFormatPr defaultRowHeight="15" x14ac:dyDescent="0.25"/>
  <cols>
    <col min="1" max="1" width="27.33203125" style="83" customWidth="1"/>
    <col min="2" max="12" width="12.83203125" style="83" customWidth="1"/>
    <col min="13" max="13" width="13.1640625" style="83" customWidth="1"/>
    <col min="14" max="14" width="11.1640625" style="83" customWidth="1"/>
    <col min="15" max="16384" width="9.33203125" style="83"/>
  </cols>
  <sheetData>
    <row r="1" spans="1:12" ht="18.75" customHeight="1" x14ac:dyDescent="0.3">
      <c r="A1" s="194" t="s">
        <v>179</v>
      </c>
      <c r="B1" s="194"/>
      <c r="C1" s="194"/>
      <c r="D1" s="194"/>
      <c r="E1" s="194"/>
      <c r="F1" s="194"/>
      <c r="G1" s="194"/>
      <c r="H1" s="194"/>
      <c r="I1" s="194"/>
      <c r="J1" s="194"/>
      <c r="K1" s="85"/>
      <c r="L1" s="86"/>
    </row>
    <row r="2" spans="1:12" x14ac:dyDescent="0.25">
      <c r="A2" s="85" t="s">
        <v>0</v>
      </c>
      <c r="B2" s="85"/>
      <c r="C2" s="85"/>
      <c r="D2" s="85"/>
      <c r="E2" s="85"/>
      <c r="F2" s="85"/>
      <c r="G2" s="85"/>
      <c r="H2" s="85"/>
      <c r="I2" s="85"/>
      <c r="J2" s="85"/>
      <c r="K2" s="85"/>
      <c r="L2" s="86"/>
    </row>
    <row r="3" spans="1:12" x14ac:dyDescent="0.25">
      <c r="A3" s="86"/>
      <c r="B3" s="86"/>
      <c r="C3" s="86"/>
      <c r="D3" s="86"/>
      <c r="E3" s="86"/>
      <c r="F3" s="86"/>
      <c r="G3" s="86"/>
      <c r="H3" s="86"/>
      <c r="I3" s="86"/>
      <c r="J3" s="86"/>
      <c r="L3" s="86"/>
    </row>
    <row r="4" spans="1:12" x14ac:dyDescent="0.25">
      <c r="A4" s="86"/>
      <c r="B4" s="87">
        <v>2003</v>
      </c>
      <c r="C4" s="87">
        <v>2004</v>
      </c>
      <c r="D4" s="87">
        <v>2005</v>
      </c>
      <c r="E4" s="87">
        <v>2006</v>
      </c>
      <c r="F4" s="87">
        <v>2007</v>
      </c>
      <c r="G4" s="87">
        <v>2008</v>
      </c>
      <c r="H4" s="87">
        <v>2009</v>
      </c>
      <c r="I4" s="87">
        <v>2010</v>
      </c>
      <c r="J4" s="87">
        <v>2011</v>
      </c>
      <c r="K4" s="87">
        <v>2012</v>
      </c>
    </row>
    <row r="5" spans="1:12" x14ac:dyDescent="0.25">
      <c r="A5" s="197" t="s">
        <v>158</v>
      </c>
      <c r="B5" s="198">
        <v>1998767.5241960001</v>
      </c>
      <c r="C5" s="198">
        <v>2085610.3336530002</v>
      </c>
      <c r="D5" s="198">
        <v>2156872.557972</v>
      </c>
      <c r="E5" s="198">
        <v>2265892.0291200001</v>
      </c>
      <c r="F5" s="198">
        <v>2290776.0187900001</v>
      </c>
      <c r="G5" s="198">
        <v>2667925.5084299999</v>
      </c>
      <c r="H5" s="198">
        <v>2556743.7405700004</v>
      </c>
      <c r="I5" s="198">
        <v>2641065.6774499998</v>
      </c>
      <c r="J5" s="198">
        <v>2521275.09375</v>
      </c>
      <c r="K5" s="198">
        <v>2414215</v>
      </c>
    </row>
    <row r="6" spans="1:12" x14ac:dyDescent="0.25">
      <c r="A6" s="192"/>
      <c r="I6" s="198"/>
      <c r="J6" s="198"/>
      <c r="K6" s="198"/>
    </row>
    <row r="7" spans="1:12" s="199" customFormat="1" ht="14.25" x14ac:dyDescent="0.2">
      <c r="A7" s="197" t="s">
        <v>159</v>
      </c>
      <c r="B7" s="198">
        <v>1105459.5592100001</v>
      </c>
      <c r="C7" s="198">
        <v>1113028.57604</v>
      </c>
      <c r="D7" s="198">
        <v>1159874.39133</v>
      </c>
      <c r="E7" s="198">
        <v>1226094.5994900004</v>
      </c>
      <c r="F7" s="198">
        <v>1255361.4119400003</v>
      </c>
      <c r="G7" s="198">
        <v>1236463.6277900001</v>
      </c>
      <c r="H7" s="198">
        <v>1163233.2207599999</v>
      </c>
      <c r="I7" s="198">
        <v>1183923.4038999998</v>
      </c>
      <c r="J7" s="198">
        <v>1218635.00963</v>
      </c>
      <c r="K7" s="198">
        <v>1223985</v>
      </c>
    </row>
    <row r="8" spans="1:12" x14ac:dyDescent="0.25">
      <c r="A8" s="193" t="s">
        <v>160</v>
      </c>
      <c r="B8" s="84">
        <v>579418.52988000005</v>
      </c>
      <c r="C8" s="84">
        <v>587072.11572999996</v>
      </c>
      <c r="D8" s="84">
        <v>588418.50989999995</v>
      </c>
      <c r="E8" s="84">
        <v>581817.65216000029</v>
      </c>
      <c r="F8" s="84">
        <v>589236.19180000015</v>
      </c>
      <c r="G8" s="84">
        <v>591685.92540000007</v>
      </c>
      <c r="H8" s="84">
        <v>520471.01749</v>
      </c>
      <c r="I8" s="84">
        <v>548884.25098999997</v>
      </c>
      <c r="J8" s="84">
        <v>568032.50581999996</v>
      </c>
      <c r="K8" s="84">
        <v>561398</v>
      </c>
    </row>
    <row r="9" spans="1:12" x14ac:dyDescent="0.25">
      <c r="A9" s="193" t="s">
        <v>161</v>
      </c>
      <c r="B9" s="84">
        <v>148783.54712999999</v>
      </c>
      <c r="C9" s="84">
        <v>154993.15910000002</v>
      </c>
      <c r="D9" s="84">
        <v>157439.21723000001</v>
      </c>
      <c r="E9" s="84">
        <v>162446.69804000002</v>
      </c>
      <c r="F9" s="84">
        <v>162792.50125999999</v>
      </c>
      <c r="G9" s="84">
        <v>157122.74548999997</v>
      </c>
      <c r="H9" s="84">
        <v>149626.61358</v>
      </c>
      <c r="I9" s="84">
        <v>145332.63630999997</v>
      </c>
      <c r="J9" s="84">
        <v>151968.15117</v>
      </c>
      <c r="K9" s="84">
        <v>155659</v>
      </c>
    </row>
    <row r="10" spans="1:12" x14ac:dyDescent="0.25">
      <c r="A10" s="193" t="s">
        <v>162</v>
      </c>
      <c r="B10" s="84">
        <v>33336.740559999998</v>
      </c>
      <c r="C10" s="84">
        <v>28048.190510000004</v>
      </c>
      <c r="D10" s="84">
        <v>31999.895709999997</v>
      </c>
      <c r="E10" s="84">
        <v>35946.958270000003</v>
      </c>
      <c r="F10" s="84">
        <v>40366.34981</v>
      </c>
      <c r="G10" s="84">
        <v>38851.586399999993</v>
      </c>
      <c r="H10" s="84">
        <v>39730.831089999992</v>
      </c>
      <c r="I10" s="84">
        <v>41146.615020000005</v>
      </c>
      <c r="J10" s="84">
        <v>43121.350489999997</v>
      </c>
      <c r="K10" s="84">
        <v>48705</v>
      </c>
    </row>
    <row r="11" spans="1:12" x14ac:dyDescent="0.25">
      <c r="A11" s="193" t="s">
        <v>163</v>
      </c>
      <c r="B11" s="84">
        <v>838.17563999999993</v>
      </c>
      <c r="C11" s="84">
        <v>562.80108000000007</v>
      </c>
      <c r="D11" s="89">
        <v>718.55561</v>
      </c>
      <c r="E11" s="89">
        <v>647.32482999999991</v>
      </c>
      <c r="F11" s="89">
        <v>191.04089999999999</v>
      </c>
      <c r="G11" s="89">
        <v>1104.1538800000001</v>
      </c>
      <c r="H11" s="84">
        <v>575.12510999999995</v>
      </c>
      <c r="I11" s="84">
        <v>573.63593999999989</v>
      </c>
      <c r="J11" s="84">
        <v>553.59180000000003</v>
      </c>
      <c r="K11" s="84">
        <v>293</v>
      </c>
    </row>
    <row r="12" spans="1:12" x14ac:dyDescent="0.25">
      <c r="A12" s="193" t="s">
        <v>164</v>
      </c>
      <c r="B12" s="84">
        <v>343082.56599999999</v>
      </c>
      <c r="C12" s="84">
        <v>342352.30961999996</v>
      </c>
      <c r="D12" s="84">
        <v>381298.21288000001</v>
      </c>
      <c r="E12" s="84">
        <v>445235.96619000006</v>
      </c>
      <c r="F12" s="84">
        <v>462775.32816999999</v>
      </c>
      <c r="G12" s="84">
        <v>447699.21661999996</v>
      </c>
      <c r="H12" s="89">
        <v>452829.63348999998</v>
      </c>
      <c r="I12" s="84">
        <v>447986.26564</v>
      </c>
      <c r="J12" s="84">
        <v>454959.41035000002</v>
      </c>
      <c r="K12" s="84">
        <v>457930</v>
      </c>
    </row>
    <row r="13" spans="1:12" x14ac:dyDescent="0.25">
      <c r="A13" s="192"/>
      <c r="H13" s="84"/>
      <c r="I13" s="89"/>
      <c r="J13" s="89"/>
      <c r="K13" s="89"/>
    </row>
    <row r="14" spans="1:12" x14ac:dyDescent="0.25">
      <c r="A14" s="197" t="s">
        <v>165</v>
      </c>
      <c r="B14" s="198">
        <v>828820.75662300002</v>
      </c>
      <c r="C14" s="198">
        <v>843173.21684000001</v>
      </c>
      <c r="D14" s="198">
        <v>876896.87709199998</v>
      </c>
      <c r="E14" s="198">
        <v>877812.58355999982</v>
      </c>
      <c r="F14" s="198">
        <v>870038.02124999999</v>
      </c>
      <c r="G14" s="198">
        <v>872063.01144999999</v>
      </c>
      <c r="H14" s="198">
        <v>883846.27742000006</v>
      </c>
      <c r="I14" s="261">
        <v>857665.05919000006</v>
      </c>
      <c r="J14" s="261">
        <v>891551.44457000005</v>
      </c>
      <c r="K14" s="261">
        <v>892586</v>
      </c>
    </row>
    <row r="15" spans="1:12" s="199" customFormat="1" x14ac:dyDescent="0.25">
      <c r="A15" s="193" t="s">
        <v>166</v>
      </c>
      <c r="B15" s="84">
        <v>16405.698799999998</v>
      </c>
      <c r="C15" s="84">
        <v>17650.731380000001</v>
      </c>
      <c r="D15" s="84">
        <v>18866.35413</v>
      </c>
      <c r="E15" s="84">
        <v>19487.660539999997</v>
      </c>
      <c r="F15" s="84">
        <v>19860.55516</v>
      </c>
      <c r="G15" s="84">
        <v>20311.622929999998</v>
      </c>
      <c r="H15" s="84">
        <v>19141.249529999997</v>
      </c>
      <c r="I15" s="84">
        <v>18444.770470000003</v>
      </c>
      <c r="J15" s="84">
        <v>23384.902880000001</v>
      </c>
      <c r="K15" s="84">
        <v>28747</v>
      </c>
    </row>
    <row r="16" spans="1:12" x14ac:dyDescent="0.25">
      <c r="A16" s="193" t="s">
        <v>167</v>
      </c>
      <c r="B16" s="84">
        <v>68165.521989999994</v>
      </c>
      <c r="C16" s="84">
        <v>66911.521200000003</v>
      </c>
      <c r="D16" s="84">
        <v>77771.346739999994</v>
      </c>
      <c r="E16" s="84">
        <v>78781.353510000001</v>
      </c>
      <c r="F16" s="84">
        <v>72034.67714</v>
      </c>
      <c r="G16" s="84">
        <v>64000.932959999998</v>
      </c>
      <c r="H16" s="84">
        <v>106331.17420999998</v>
      </c>
      <c r="I16" s="84">
        <v>80465.826529999991</v>
      </c>
      <c r="J16" s="84">
        <v>85389.648109999995</v>
      </c>
      <c r="K16" s="84">
        <v>91580</v>
      </c>
    </row>
    <row r="17" spans="1:11" x14ac:dyDescent="0.25">
      <c r="A17" s="193" t="s">
        <v>168</v>
      </c>
      <c r="B17" s="84">
        <v>53076.865869999994</v>
      </c>
      <c r="C17" s="84">
        <v>60209.585920000005</v>
      </c>
      <c r="D17" s="84">
        <v>60077.155359999997</v>
      </c>
      <c r="E17" s="84">
        <v>58599.131419999991</v>
      </c>
      <c r="F17" s="84">
        <v>57895.749200000006</v>
      </c>
      <c r="G17" s="84">
        <v>61353.599760000005</v>
      </c>
      <c r="H17" s="84">
        <v>61360.873610000002</v>
      </c>
      <c r="I17" s="84">
        <v>60526.205969999995</v>
      </c>
      <c r="J17" s="84">
        <v>61477.171840000003</v>
      </c>
      <c r="K17" s="84">
        <v>61870</v>
      </c>
    </row>
    <row r="18" spans="1:11" x14ac:dyDescent="0.25">
      <c r="A18" s="193" t="s">
        <v>169</v>
      </c>
      <c r="B18" s="84">
        <v>663694.49126000004</v>
      </c>
      <c r="C18" s="84">
        <v>667238.15909000009</v>
      </c>
      <c r="D18" s="84">
        <v>685316.36443999992</v>
      </c>
      <c r="E18" s="84">
        <v>687919.83206999989</v>
      </c>
      <c r="F18" s="84">
        <v>684647.26375000004</v>
      </c>
      <c r="G18" s="84">
        <v>694333.67293</v>
      </c>
      <c r="H18" s="84">
        <v>664570.75419000001</v>
      </c>
      <c r="I18" s="84">
        <v>668174.58650000009</v>
      </c>
      <c r="J18" s="84">
        <v>692351.0564900001</v>
      </c>
      <c r="K18" s="84">
        <v>683190</v>
      </c>
    </row>
    <row r="19" spans="1:11" x14ac:dyDescent="0.25">
      <c r="A19" s="193" t="s">
        <v>170</v>
      </c>
      <c r="B19" s="84">
        <v>27478.178703000001</v>
      </c>
      <c r="C19" s="84">
        <v>31163.219250000002</v>
      </c>
      <c r="D19" s="84">
        <v>34865.656422000007</v>
      </c>
      <c r="E19" s="84">
        <v>33024.606019999999</v>
      </c>
      <c r="F19" s="84">
        <v>35599.776000000005</v>
      </c>
      <c r="G19" s="84">
        <v>32063.182870000004</v>
      </c>
      <c r="H19" s="84">
        <v>32442.225879999998</v>
      </c>
      <c r="I19" s="84">
        <v>30053.669719999994</v>
      </c>
      <c r="J19" s="84">
        <v>28948.665250000002</v>
      </c>
      <c r="K19" s="84">
        <v>27199</v>
      </c>
    </row>
    <row r="20" spans="1:11" x14ac:dyDescent="0.25">
      <c r="A20" s="192"/>
      <c r="H20" s="84"/>
      <c r="I20" s="84"/>
      <c r="J20" s="84"/>
      <c r="K20" s="84"/>
    </row>
    <row r="21" spans="1:11" x14ac:dyDescent="0.25">
      <c r="A21" s="197" t="s">
        <v>171</v>
      </c>
      <c r="B21" s="198">
        <v>64487.208363000012</v>
      </c>
      <c r="C21" s="198">
        <v>129408.540773</v>
      </c>
      <c r="D21" s="198">
        <v>120101.28955</v>
      </c>
      <c r="E21" s="198">
        <v>161984.84607000003</v>
      </c>
      <c r="F21" s="198">
        <v>165376.58559999999</v>
      </c>
      <c r="G21" s="198">
        <v>559398.86919</v>
      </c>
      <c r="H21" s="198">
        <v>509664.24239000003</v>
      </c>
      <c r="I21" s="261">
        <v>599477.21435999998</v>
      </c>
      <c r="J21" s="261">
        <v>411088.63954999996</v>
      </c>
      <c r="K21" s="261">
        <v>297644</v>
      </c>
    </row>
    <row r="22" spans="1:11" s="199" customFormat="1" x14ac:dyDescent="0.25">
      <c r="A22" s="193" t="s">
        <v>172</v>
      </c>
      <c r="B22" s="84">
        <v>0</v>
      </c>
      <c r="C22" s="84">
        <v>0</v>
      </c>
      <c r="D22" s="84">
        <v>4.9628899999999998</v>
      </c>
      <c r="E22" s="84">
        <v>0</v>
      </c>
      <c r="F22" s="84">
        <v>0</v>
      </c>
      <c r="G22" s="84">
        <v>0</v>
      </c>
      <c r="H22" s="84">
        <v>1.0251899999999998</v>
      </c>
      <c r="I22" s="84">
        <v>-15.381920000000001</v>
      </c>
      <c r="J22" s="84">
        <v>142.46019999999999</v>
      </c>
      <c r="K22" s="84">
        <v>0</v>
      </c>
    </row>
    <row r="23" spans="1:11" x14ac:dyDescent="0.25">
      <c r="A23" s="193" t="s">
        <v>173</v>
      </c>
      <c r="B23" s="84">
        <v>29624.057783000011</v>
      </c>
      <c r="C23" s="84">
        <v>29298.685119999998</v>
      </c>
      <c r="D23" s="84">
        <v>29586.49482</v>
      </c>
      <c r="E23" s="84">
        <v>29914.792190000007</v>
      </c>
      <c r="F23" s="84">
        <v>29799.779939999993</v>
      </c>
      <c r="G23" s="84">
        <v>33256.062039999997</v>
      </c>
      <c r="H23" s="84">
        <v>30041.23479000001</v>
      </c>
      <c r="I23" s="84">
        <v>29592.950879999997</v>
      </c>
      <c r="J23" s="84">
        <v>29545.693009999992</v>
      </c>
      <c r="K23" s="84">
        <v>29763</v>
      </c>
    </row>
    <row r="24" spans="1:11" x14ac:dyDescent="0.25">
      <c r="A24" s="193" t="s">
        <v>174</v>
      </c>
      <c r="B24" s="84">
        <v>10210.96408</v>
      </c>
      <c r="C24" s="84">
        <v>67981.780770000012</v>
      </c>
      <c r="D24" s="84">
        <v>57655.409670000001</v>
      </c>
      <c r="E24" s="84">
        <v>97064.959210000001</v>
      </c>
      <c r="F24" s="84">
        <v>111274.45031999999</v>
      </c>
      <c r="G24" s="84">
        <v>51693.772450000004</v>
      </c>
      <c r="H24" s="84">
        <v>-48422.769140000004</v>
      </c>
      <c r="I24" s="84">
        <v>41137.469309999993</v>
      </c>
      <c r="J24" s="84">
        <v>158892.10540999996</v>
      </c>
      <c r="K24" s="84">
        <v>42057</v>
      </c>
    </row>
    <row r="25" spans="1:11" x14ac:dyDescent="0.25">
      <c r="A25" s="193" t="s">
        <v>175</v>
      </c>
      <c r="B25" s="84">
        <v>23970.719589999997</v>
      </c>
      <c r="C25" s="84">
        <v>28745.765469999998</v>
      </c>
      <c r="D25" s="84">
        <v>27973.223790000004</v>
      </c>
      <c r="E25" s="84">
        <v>28880.73187</v>
      </c>
      <c r="F25" s="84">
        <v>21615.157649999997</v>
      </c>
      <c r="G25" s="84">
        <v>22614.57010999999</v>
      </c>
      <c r="H25" s="84">
        <v>23637.876440000004</v>
      </c>
      <c r="I25" s="84">
        <v>27482.027269999999</v>
      </c>
      <c r="J25" s="84">
        <v>19745.93318</v>
      </c>
      <c r="K25" s="84">
        <v>22099</v>
      </c>
    </row>
    <row r="26" spans="1:11" x14ac:dyDescent="0.25">
      <c r="A26" s="193" t="s">
        <v>176</v>
      </c>
      <c r="B26" s="84">
        <v>246.29185000000001</v>
      </c>
      <c r="C26" s="84">
        <v>316.18763000000001</v>
      </c>
      <c r="D26" s="84">
        <v>542.56646000000001</v>
      </c>
      <c r="E26" s="84">
        <v>554.96694000000002</v>
      </c>
      <c r="F26" s="84">
        <v>756.78386999999998</v>
      </c>
      <c r="G26" s="84">
        <v>692.30145999999991</v>
      </c>
      <c r="H26" s="84">
        <v>1110.9078199999999</v>
      </c>
      <c r="I26" s="84">
        <v>903.05278999999996</v>
      </c>
      <c r="J26" s="84">
        <v>1394.0405200000002</v>
      </c>
      <c r="K26" s="84">
        <v>1655</v>
      </c>
    </row>
    <row r="27" spans="1:11" x14ac:dyDescent="0.25">
      <c r="A27" s="193" t="s">
        <v>177</v>
      </c>
      <c r="B27" s="84">
        <v>0</v>
      </c>
      <c r="C27" s="84">
        <v>0</v>
      </c>
      <c r="D27" s="84">
        <v>18.683589999999999</v>
      </c>
      <c r="E27" s="84">
        <v>1334.9263100000001</v>
      </c>
      <c r="F27" s="84">
        <v>38.837139999999998</v>
      </c>
      <c r="G27" s="84">
        <v>1.7500000000000002E-2</v>
      </c>
      <c r="H27" s="84">
        <v>681.73385999999994</v>
      </c>
      <c r="I27" s="84">
        <v>111.65183999999999</v>
      </c>
      <c r="J27" s="84">
        <v>0</v>
      </c>
      <c r="K27" s="84">
        <v>0</v>
      </c>
    </row>
    <row r="28" spans="1:11" x14ac:dyDescent="0.25">
      <c r="A28" s="193" t="s">
        <v>280</v>
      </c>
      <c r="B28" s="84">
        <v>435.17506000000003</v>
      </c>
      <c r="C28" s="84">
        <v>3066.1217829999946</v>
      </c>
      <c r="D28" s="84">
        <v>4319.948330000002</v>
      </c>
      <c r="E28" s="84">
        <v>4234.4695500000007</v>
      </c>
      <c r="F28" s="84">
        <v>1891.4766799999991</v>
      </c>
      <c r="G28" s="84">
        <v>1142.1456299999977</v>
      </c>
      <c r="H28" s="84">
        <v>2614.2334300000002</v>
      </c>
      <c r="I28" s="84">
        <v>265.44418999999971</v>
      </c>
      <c r="J28" s="84">
        <v>1368.4072299999998</v>
      </c>
      <c r="K28" s="84">
        <v>2070</v>
      </c>
    </row>
    <row r="29" spans="1:11" x14ac:dyDescent="0.25">
      <c r="A29" s="193" t="s">
        <v>434</v>
      </c>
      <c r="B29" s="88" t="s">
        <v>287</v>
      </c>
      <c r="C29" s="88" t="s">
        <v>287</v>
      </c>
      <c r="D29" s="88" t="s">
        <v>287</v>
      </c>
      <c r="E29" s="88" t="s">
        <v>287</v>
      </c>
      <c r="F29" s="88" t="s">
        <v>287</v>
      </c>
      <c r="G29" s="88">
        <v>450000</v>
      </c>
      <c r="H29" s="88">
        <v>500000</v>
      </c>
      <c r="I29" s="84">
        <v>500000</v>
      </c>
      <c r="J29" s="84">
        <v>200000</v>
      </c>
      <c r="K29" s="84">
        <v>200000</v>
      </c>
    </row>
    <row r="30" spans="1:11" x14ac:dyDescent="0.25">
      <c r="A30" s="193" t="s">
        <v>178</v>
      </c>
      <c r="B30" s="84">
        <v>0</v>
      </c>
      <c r="C30" s="84">
        <v>0</v>
      </c>
      <c r="D30" s="84">
        <v>0</v>
      </c>
      <c r="E30" s="84">
        <v>4.4408920985006262E-16</v>
      </c>
      <c r="F30" s="84">
        <v>9.9999999999997868E-2</v>
      </c>
      <c r="G30" s="84">
        <v>0</v>
      </c>
      <c r="H30" s="84">
        <v>0</v>
      </c>
      <c r="I30" s="84">
        <v>0</v>
      </c>
      <c r="J30" s="84">
        <v>0</v>
      </c>
      <c r="K30" s="84">
        <v>0</v>
      </c>
    </row>
    <row r="32" spans="1:11" x14ac:dyDescent="0.25">
      <c r="J32" s="84"/>
      <c r="K32" s="84"/>
    </row>
  </sheetData>
  <phoneticPr fontId="0" type="noConversion"/>
  <printOptions verticalCentered="1"/>
  <pageMargins left="0" right="0.35" top="1" bottom="0.5" header="0.5" footer="0.25"/>
  <pageSetup scale="96" orientation="landscape" horizontalDpi="1200" verticalDpi="1200" r:id="rId1"/>
  <headerFooter alignWithMargins="0"/>
  <colBreaks count="1" manualBreakCount="1">
    <brk id="13"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zoomScale="75" zoomScaleNormal="75" zoomScaleSheetLayoutView="100" workbookViewId="0">
      <selection sqref="A1:K1"/>
    </sheetView>
  </sheetViews>
  <sheetFormatPr defaultRowHeight="15" x14ac:dyDescent="0.25"/>
  <cols>
    <col min="1" max="1" width="30.5" style="83" customWidth="1"/>
    <col min="2" max="10" width="12" style="83" customWidth="1"/>
    <col min="11" max="12" width="12.83203125" style="83" customWidth="1"/>
    <col min="13" max="13" width="13.1640625" style="83" customWidth="1"/>
    <col min="14" max="14" width="11.1640625" style="83" customWidth="1"/>
    <col min="15" max="15" width="9.33203125" style="83"/>
    <col min="16" max="16" width="16" style="83" bestFit="1" customWidth="1"/>
    <col min="17" max="17" width="16.33203125" style="83" bestFit="1" customWidth="1"/>
    <col min="18" max="18" width="12.6640625" style="83" customWidth="1"/>
    <col min="19" max="19" width="8.1640625" style="83" bestFit="1" customWidth="1"/>
    <col min="20" max="20" width="17.33203125" style="83" bestFit="1" customWidth="1"/>
    <col min="21" max="21" width="16.33203125" style="83" bestFit="1" customWidth="1"/>
    <col min="22" max="23" width="8.1640625" style="83" bestFit="1" customWidth="1"/>
    <col min="24" max="24" width="8.83203125" style="83" bestFit="1" customWidth="1"/>
    <col min="25" max="16384" width="9.33203125" style="83"/>
  </cols>
  <sheetData>
    <row r="1" spans="1:13" ht="18.75" customHeight="1" x14ac:dyDescent="0.3">
      <c r="A1" s="448" t="s">
        <v>551</v>
      </c>
      <c r="B1" s="448"/>
      <c r="C1" s="448"/>
      <c r="D1" s="448"/>
      <c r="E1" s="448"/>
      <c r="F1" s="448"/>
      <c r="G1" s="448"/>
      <c r="H1" s="448"/>
      <c r="I1" s="448"/>
      <c r="J1" s="448"/>
      <c r="K1" s="449"/>
    </row>
    <row r="2" spans="1:13" x14ac:dyDescent="0.25">
      <c r="A2" s="383"/>
      <c r="B2" s="383"/>
      <c r="C2" s="383"/>
      <c r="D2" s="383"/>
      <c r="E2" s="384"/>
      <c r="F2" s="383"/>
      <c r="G2" s="383"/>
      <c r="H2" s="383"/>
      <c r="I2" s="383"/>
      <c r="J2" s="383"/>
      <c r="K2" s="383"/>
    </row>
    <row r="3" spans="1:13" x14ac:dyDescent="0.25">
      <c r="A3" s="385"/>
      <c r="B3" s="385"/>
      <c r="C3" s="385"/>
      <c r="D3" s="385"/>
      <c r="E3" s="385"/>
      <c r="F3" s="385"/>
      <c r="G3" s="385"/>
      <c r="H3" s="385"/>
      <c r="I3" s="385"/>
      <c r="J3" s="385"/>
      <c r="K3" s="383"/>
    </row>
    <row r="4" spans="1:13" x14ac:dyDescent="0.25">
      <c r="A4" s="385"/>
      <c r="B4" s="87">
        <v>2003</v>
      </c>
      <c r="C4" s="87">
        <v>2004</v>
      </c>
      <c r="D4" s="87">
        <v>2005</v>
      </c>
      <c r="E4" s="87">
        <v>2006</v>
      </c>
      <c r="F4" s="87">
        <v>2007</v>
      </c>
      <c r="G4" s="87">
        <v>2008</v>
      </c>
      <c r="H4" s="87">
        <v>2009</v>
      </c>
      <c r="I4" s="87">
        <v>2010</v>
      </c>
      <c r="J4" s="87">
        <v>2011</v>
      </c>
      <c r="K4" s="87">
        <v>2012</v>
      </c>
      <c r="L4" s="87"/>
    </row>
    <row r="5" spans="1:13" s="199" customFormat="1" ht="14.25" x14ac:dyDescent="0.2">
      <c r="A5" s="197" t="s">
        <v>158</v>
      </c>
      <c r="B5" s="386">
        <v>1</v>
      </c>
      <c r="C5" s="386">
        <v>0.99999999999999989</v>
      </c>
      <c r="D5" s="386">
        <v>1</v>
      </c>
      <c r="E5" s="386">
        <v>1.0000000000000002</v>
      </c>
      <c r="F5" s="386">
        <v>1.0000000000000002</v>
      </c>
      <c r="G5" s="386">
        <v>1</v>
      </c>
      <c r="H5" s="386">
        <v>1</v>
      </c>
      <c r="I5" s="386">
        <v>1</v>
      </c>
      <c r="J5" s="386">
        <v>0.99999999999999989</v>
      </c>
      <c r="K5" s="386">
        <v>0.99999999999999989</v>
      </c>
      <c r="L5" s="386"/>
    </row>
    <row r="6" spans="1:13" x14ac:dyDescent="0.25">
      <c r="A6" s="192"/>
      <c r="B6" s="387"/>
      <c r="C6" s="387"/>
      <c r="D6" s="387"/>
      <c r="E6" s="387"/>
      <c r="F6" s="387"/>
      <c r="G6" s="387"/>
    </row>
    <row r="7" spans="1:13" x14ac:dyDescent="0.25">
      <c r="A7" s="197" t="s">
        <v>159</v>
      </c>
      <c r="B7" s="386">
        <v>0.55307060267284902</v>
      </c>
      <c r="C7" s="386">
        <v>0.53367043597760744</v>
      </c>
      <c r="D7" s="386">
        <v>0.53775749848687038</v>
      </c>
      <c r="E7" s="386">
        <v>0.54110901302132053</v>
      </c>
      <c r="F7" s="386">
        <v>0.54800705160301477</v>
      </c>
      <c r="G7" s="386">
        <v>0.46345507919283119</v>
      </c>
      <c r="H7" s="386">
        <v>0.45496668371647947</v>
      </c>
      <c r="I7" s="386">
        <v>0.44827488161638629</v>
      </c>
      <c r="J7" s="386">
        <v>0.48334075589406317</v>
      </c>
      <c r="K7" s="386">
        <v>0.50699088523598768</v>
      </c>
      <c r="L7" s="386"/>
      <c r="M7" s="388"/>
    </row>
    <row r="8" spans="1:13" x14ac:dyDescent="0.25">
      <c r="A8" s="193" t="s">
        <v>160</v>
      </c>
      <c r="B8" s="389">
        <v>0.2898879048543026</v>
      </c>
      <c r="C8" s="389">
        <v>0.28148696151774816</v>
      </c>
      <c r="D8" s="389">
        <v>0.27281097704412383</v>
      </c>
      <c r="E8" s="389">
        <v>0.25677201061780497</v>
      </c>
      <c r="F8" s="389">
        <v>0.25722121541644116</v>
      </c>
      <c r="G8" s="389">
        <v>0.22177752846937274</v>
      </c>
      <c r="H8" s="389">
        <v>0.20356792479091634</v>
      </c>
      <c r="I8" s="389">
        <v>0.20782680857825481</v>
      </c>
      <c r="J8" s="389">
        <v>0.22529572724059277</v>
      </c>
      <c r="K8" s="389">
        <v>0.23253852701602798</v>
      </c>
      <c r="L8" s="389"/>
      <c r="M8" s="388"/>
    </row>
    <row r="9" spans="1:13" x14ac:dyDescent="0.25">
      <c r="A9" s="193" t="s">
        <v>161</v>
      </c>
      <c r="B9" s="389">
        <v>7.4437644863100255E-2</v>
      </c>
      <c r="C9" s="389">
        <v>7.4315492495918692E-2</v>
      </c>
      <c r="D9" s="389">
        <v>7.29942140754168E-2</v>
      </c>
      <c r="E9" s="389">
        <v>7.1692161829568335E-2</v>
      </c>
      <c r="F9" s="389">
        <v>7.1064346721242455E-2</v>
      </c>
      <c r="G9" s="389">
        <v>5.8893228088089437E-2</v>
      </c>
      <c r="H9" s="389">
        <v>5.8522334955102798E-2</v>
      </c>
      <c r="I9" s="389">
        <v>5.5028028098991259E-2</v>
      </c>
      <c r="J9" s="389">
        <v>6.0274323712915946E-2</v>
      </c>
      <c r="K9" s="389">
        <v>6.4476030510952839E-2</v>
      </c>
      <c r="L9" s="389"/>
      <c r="M9" s="388"/>
    </row>
    <row r="10" spans="1:13" x14ac:dyDescent="0.25">
      <c r="A10" s="193" t="s">
        <v>162</v>
      </c>
      <c r="B10" s="389">
        <v>1.6678648295233651E-2</v>
      </c>
      <c r="C10" s="389">
        <v>1.3448432843575759E-2</v>
      </c>
      <c r="D10" s="389">
        <v>1.4836247784657202E-2</v>
      </c>
      <c r="E10" s="389">
        <v>1.5864373857195944E-2</v>
      </c>
      <c r="F10" s="389">
        <v>1.762125562643253E-2</v>
      </c>
      <c r="G10" s="389">
        <v>1.4562470457753924E-2</v>
      </c>
      <c r="H10" s="389">
        <v>1.5539621925951172E-2</v>
      </c>
      <c r="I10" s="389">
        <v>1.5579550092721609E-2</v>
      </c>
      <c r="J10" s="389">
        <v>1.7102993083497196E-2</v>
      </c>
      <c r="K10" s="389">
        <v>2.0174259541921494E-2</v>
      </c>
      <c r="L10" s="389"/>
      <c r="M10" s="388"/>
    </row>
    <row r="11" spans="1:13" x14ac:dyDescent="0.25">
      <c r="A11" s="193" t="s">
        <v>163</v>
      </c>
      <c r="B11" s="389">
        <v>4.1934623704532837E-4</v>
      </c>
      <c r="C11" s="389">
        <v>2.6984958355774901E-4</v>
      </c>
      <c r="D11" s="389">
        <v>3.3314699440361098E-4</v>
      </c>
      <c r="E11" s="389">
        <v>2.8568211621777943E-4</v>
      </c>
      <c r="F11" s="389">
        <v>8.3395713257426534E-5</v>
      </c>
      <c r="G11" s="389">
        <v>4.1386233480325465E-4</v>
      </c>
      <c r="H11" s="389">
        <v>2.2494437001018396E-4</v>
      </c>
      <c r="I11" s="389">
        <v>2.1719866525767603E-4</v>
      </c>
      <c r="J11" s="389">
        <v>2.195681864990858E-4</v>
      </c>
      <c r="K11" s="389">
        <v>1.2136450150462987E-4</v>
      </c>
      <c r="L11" s="389"/>
      <c r="M11" s="388"/>
    </row>
    <row r="12" spans="1:13" x14ac:dyDescent="0.25">
      <c r="A12" s="193" t="s">
        <v>164</v>
      </c>
      <c r="B12" s="389">
        <v>0.17164705842316716</v>
      </c>
      <c r="C12" s="389">
        <v>0.16414969953680708</v>
      </c>
      <c r="D12" s="389">
        <v>0.17678291258826889</v>
      </c>
      <c r="E12" s="389">
        <v>0.19649478460053343</v>
      </c>
      <c r="F12" s="389">
        <v>0.20201683812564108</v>
      </c>
      <c r="G12" s="389">
        <v>0.16780798984281181</v>
      </c>
      <c r="H12" s="389">
        <v>0.17711185767449894</v>
      </c>
      <c r="I12" s="389">
        <v>0.16962329618116101</v>
      </c>
      <c r="J12" s="389">
        <v>0.18044814367055817</v>
      </c>
      <c r="K12" s="389">
        <v>0.18968070366558074</v>
      </c>
      <c r="L12" s="389"/>
      <c r="M12" s="388"/>
    </row>
    <row r="13" spans="1:13" x14ac:dyDescent="0.25">
      <c r="A13" s="192"/>
      <c r="B13" s="387"/>
      <c r="C13" s="387"/>
      <c r="D13" s="387"/>
      <c r="E13" s="387"/>
      <c r="F13" s="387"/>
      <c r="G13" s="387"/>
      <c r="H13" s="387"/>
      <c r="I13" s="387"/>
      <c r="J13" s="387"/>
      <c r="K13" s="387"/>
      <c r="M13" s="388"/>
    </row>
    <row r="14" spans="1:13" x14ac:dyDescent="0.25">
      <c r="A14" s="197" t="s">
        <v>165</v>
      </c>
      <c r="B14" s="386">
        <v>0.41466591116262574</v>
      </c>
      <c r="C14" s="386">
        <v>0.40428128075255576</v>
      </c>
      <c r="D14" s="386">
        <v>0.40655942969412273</v>
      </c>
      <c r="E14" s="386">
        <v>0.38740265302972715</v>
      </c>
      <c r="F14" s="386">
        <v>0.37980056282829372</v>
      </c>
      <c r="G14" s="386">
        <v>0.32686932550946102</v>
      </c>
      <c r="H14" s="386">
        <v>0.34569216437113692</v>
      </c>
      <c r="I14" s="386">
        <v>0.32474204125741102</v>
      </c>
      <c r="J14" s="386">
        <v>0.35361133213113904</v>
      </c>
      <c r="K14" s="386">
        <v>0.36972100662119983</v>
      </c>
      <c r="L14" s="386"/>
      <c r="M14" s="388"/>
    </row>
    <row r="15" spans="1:13" s="199" customFormat="1" x14ac:dyDescent="0.25">
      <c r="A15" s="193" t="s">
        <v>166</v>
      </c>
      <c r="B15" s="389">
        <v>8.2079074236505595E-3</v>
      </c>
      <c r="C15" s="389">
        <v>8.4631012299811008E-3</v>
      </c>
      <c r="D15" s="389">
        <v>8.7470880281119139E-3</v>
      </c>
      <c r="E15" s="389">
        <v>8.6004365122235686E-3</v>
      </c>
      <c r="F15" s="389">
        <v>8.6697935534048622E-3</v>
      </c>
      <c r="G15" s="389">
        <v>7.6132646379444167E-3</v>
      </c>
      <c r="H15" s="389">
        <v>7.48657334181354E-3</v>
      </c>
      <c r="I15" s="389">
        <v>6.9838363458680766E-3</v>
      </c>
      <c r="J15" s="389">
        <v>9.2750302963643047E-3</v>
      </c>
      <c r="K15" s="389">
        <v>1.1907390186872337E-2</v>
      </c>
      <c r="L15" s="389"/>
      <c r="M15" s="388"/>
    </row>
    <row r="16" spans="1:13" x14ac:dyDescent="0.25">
      <c r="A16" s="193" t="s">
        <v>167</v>
      </c>
      <c r="B16" s="389">
        <v>3.4103777035010323E-2</v>
      </c>
      <c r="C16" s="389">
        <v>3.2082465319781359E-2</v>
      </c>
      <c r="D16" s="389">
        <v>3.6057460350427249E-2</v>
      </c>
      <c r="E16" s="389">
        <v>3.4768361641925261E-2</v>
      </c>
      <c r="F16" s="389">
        <v>3.1445534853315381E-2</v>
      </c>
      <c r="G16" s="389">
        <v>2.3989025464831202E-2</v>
      </c>
      <c r="H16" s="389">
        <v>4.1588514532275543E-2</v>
      </c>
      <c r="I16" s="389">
        <v>3.0467181190166882E-2</v>
      </c>
      <c r="J16" s="389">
        <v>3.3867644320793387E-2</v>
      </c>
      <c r="K16" s="389">
        <v>3.7933655453221853E-2</v>
      </c>
      <c r="L16" s="389"/>
      <c r="M16" s="388"/>
    </row>
    <row r="17" spans="1:13" x14ac:dyDescent="0.25">
      <c r="A17" s="193" t="s">
        <v>168</v>
      </c>
      <c r="B17" s="389">
        <v>2.655479700739587E-2</v>
      </c>
      <c r="C17" s="389">
        <v>2.8869048521897839E-2</v>
      </c>
      <c r="D17" s="389">
        <v>2.7853827124810545E-2</v>
      </c>
      <c r="E17" s="389">
        <v>2.5861396159621082E-2</v>
      </c>
      <c r="F17" s="389">
        <v>2.5273422074053684E-2</v>
      </c>
      <c r="G17" s="389">
        <v>2.2996743936866848E-2</v>
      </c>
      <c r="H17" s="389">
        <v>2.3999618200422467E-2</v>
      </c>
      <c r="I17" s="389">
        <v>2.291734222544561E-2</v>
      </c>
      <c r="J17" s="389">
        <v>2.4383365382221099E-2</v>
      </c>
      <c r="K17" s="389">
        <v>2.5627377843315528E-2</v>
      </c>
      <c r="L17" s="389"/>
      <c r="M17" s="388"/>
    </row>
    <row r="18" spans="1:13" x14ac:dyDescent="0.25">
      <c r="A18" s="193" t="s">
        <v>169</v>
      </c>
      <c r="B18" s="389">
        <v>0.33205186857684699</v>
      </c>
      <c r="C18" s="389">
        <v>0.31992465146704335</v>
      </c>
      <c r="D18" s="389">
        <v>0.31773614157545255</v>
      </c>
      <c r="E18" s="389">
        <v>0.30359779867232506</v>
      </c>
      <c r="F18" s="389">
        <v>0.29887132488475859</v>
      </c>
      <c r="G18" s="389">
        <v>0.26025227118825972</v>
      </c>
      <c r="H18" s="389">
        <v>0.25992857385145712</v>
      </c>
      <c r="I18" s="389">
        <v>0.25299430915521026</v>
      </c>
      <c r="J18" s="389">
        <v>0.27460353620526068</v>
      </c>
      <c r="K18" s="389">
        <v>0.28298639516364532</v>
      </c>
      <c r="L18" s="389"/>
      <c r="M18" s="388"/>
    </row>
    <row r="19" spans="1:13" x14ac:dyDescent="0.25">
      <c r="A19" s="193" t="s">
        <v>170</v>
      </c>
      <c r="B19" s="389">
        <v>1.3747561119722035E-2</v>
      </c>
      <c r="C19" s="389">
        <v>1.4942014213852125E-2</v>
      </c>
      <c r="D19" s="389">
        <v>1.616491261532042E-2</v>
      </c>
      <c r="E19" s="389">
        <v>1.4574660043632219E-2</v>
      </c>
      <c r="F19" s="389">
        <v>1.5540487462761198E-2</v>
      </c>
      <c r="G19" s="389">
        <v>1.2018020281558872E-2</v>
      </c>
      <c r="H19" s="389">
        <v>1.2688884445168263E-2</v>
      </c>
      <c r="I19" s="389">
        <v>1.1379372340720204E-2</v>
      </c>
      <c r="J19" s="389">
        <v>1.1481755926499642E-2</v>
      </c>
      <c r="K19" s="389">
        <v>1.1266187974144805E-2</v>
      </c>
      <c r="L19" s="389"/>
      <c r="M19" s="388"/>
    </row>
    <row r="20" spans="1:13" x14ac:dyDescent="0.25">
      <c r="A20" s="192"/>
      <c r="B20" s="387"/>
      <c r="C20" s="387"/>
      <c r="D20" s="387"/>
      <c r="E20" s="387"/>
      <c r="F20" s="387"/>
      <c r="G20" s="387"/>
      <c r="H20" s="387"/>
      <c r="I20" s="387"/>
      <c r="J20" s="387"/>
      <c r="K20" s="387"/>
      <c r="M20" s="388"/>
    </row>
    <row r="21" spans="1:13" x14ac:dyDescent="0.25">
      <c r="A21" s="197" t="s">
        <v>171</v>
      </c>
      <c r="B21" s="386">
        <v>3.2263486164525242E-2</v>
      </c>
      <c r="C21" s="386">
        <v>6.2048283269836704E-2</v>
      </c>
      <c r="D21" s="386">
        <v>5.5683071819006905E-2</v>
      </c>
      <c r="E21" s="386">
        <v>7.1488333948952432E-2</v>
      </c>
      <c r="F21" s="386">
        <v>7.2192385568691592E-2</v>
      </c>
      <c r="G21" s="386">
        <v>0.2096755952977078</v>
      </c>
      <c r="H21" s="386">
        <v>0.1993411519123835</v>
      </c>
      <c r="I21" s="386">
        <v>0.22698307712620266</v>
      </c>
      <c r="J21" s="386">
        <v>0.16304791197479776</v>
      </c>
      <c r="K21" s="386">
        <v>0.12328810814281246</v>
      </c>
      <c r="L21" s="386"/>
      <c r="M21" s="388"/>
    </row>
    <row r="22" spans="1:13" s="199" customFormat="1" x14ac:dyDescent="0.25">
      <c r="A22" s="193" t="s">
        <v>172</v>
      </c>
      <c r="B22" s="389">
        <v>0</v>
      </c>
      <c r="C22" s="389">
        <v>0</v>
      </c>
      <c r="D22" s="389">
        <v>2.3009658042412847E-6</v>
      </c>
      <c r="E22" s="389">
        <v>0</v>
      </c>
      <c r="F22" s="389">
        <v>0</v>
      </c>
      <c r="G22" s="389">
        <v>0</v>
      </c>
      <c r="H22" s="389">
        <v>4.0097487430298508E-7</v>
      </c>
      <c r="I22" s="389">
        <v>-5.8241338454148341E-6</v>
      </c>
      <c r="J22" s="389">
        <v>5.6503235348314511E-5</v>
      </c>
      <c r="K22" s="389">
        <v>0</v>
      </c>
      <c r="L22" s="389"/>
      <c r="M22" s="388"/>
    </row>
    <row r="23" spans="1:13" x14ac:dyDescent="0.25">
      <c r="A23" s="193" t="s">
        <v>173</v>
      </c>
      <c r="B23" s="389">
        <v>1.4821162253432262E-2</v>
      </c>
      <c r="C23" s="389">
        <v>1.4048014937038885E-2</v>
      </c>
      <c r="D23" s="389">
        <v>1.3717312462734799E-2</v>
      </c>
      <c r="E23" s="389">
        <v>1.3202214318048489E-2</v>
      </c>
      <c r="F23" s="389">
        <v>1.3008596080790295E-2</v>
      </c>
      <c r="G23" s="389">
        <v>1.2465138900962144E-2</v>
      </c>
      <c r="H23" s="389">
        <v>1.1749802811017196E-2</v>
      </c>
      <c r="I23" s="389">
        <v>1.1204928045777553E-2</v>
      </c>
      <c r="J23" s="389">
        <v>1.1718551887987528E-2</v>
      </c>
      <c r="K23" s="389">
        <v>1.2328230915639246E-2</v>
      </c>
      <c r="L23" s="389"/>
      <c r="M23" s="388"/>
    </row>
    <row r="24" spans="1:13" x14ac:dyDescent="0.25">
      <c r="A24" s="193" t="s">
        <v>174</v>
      </c>
      <c r="B24" s="389">
        <v>5.1086301715390029E-3</v>
      </c>
      <c r="C24" s="389">
        <v>3.2595629045876547E-2</v>
      </c>
      <c r="D24" s="389">
        <v>2.6731022867762997E-2</v>
      </c>
      <c r="E24" s="389">
        <v>4.283741588856594E-2</v>
      </c>
      <c r="F24" s="389">
        <v>4.8575002273149225E-2</v>
      </c>
      <c r="G24" s="389">
        <v>1.9376017916040076E-2</v>
      </c>
      <c r="H24" s="389">
        <v>-1.8939234453432017E-2</v>
      </c>
      <c r="I24" s="389">
        <v>1.5576087206479098E-2</v>
      </c>
      <c r="J24" s="389">
        <v>6.3020535047475901E-2</v>
      </c>
      <c r="K24" s="389">
        <v>1.7420569419045115E-2</v>
      </c>
      <c r="L24" s="389"/>
      <c r="M24" s="388"/>
    </row>
    <row r="25" spans="1:13" x14ac:dyDescent="0.25">
      <c r="A25" s="193" t="s">
        <v>175</v>
      </c>
      <c r="B25" s="389">
        <v>1.1992750182211494E-2</v>
      </c>
      <c r="C25" s="389">
        <v>1.378290326153642E-2</v>
      </c>
      <c r="D25" s="389">
        <v>1.2969344751783497E-2</v>
      </c>
      <c r="E25" s="389">
        <v>1.2745855274143998E-2</v>
      </c>
      <c r="F25" s="389">
        <v>9.4357359570305076E-3</v>
      </c>
      <c r="G25" s="389">
        <v>8.4764623444483038E-3</v>
      </c>
      <c r="H25" s="389">
        <v>9.2453052939635537E-3</v>
      </c>
      <c r="I25" s="389">
        <v>1.0405658407001233E-2</v>
      </c>
      <c r="J25" s="389">
        <v>7.8317249985724608E-3</v>
      </c>
      <c r="K25" s="389">
        <v>9.1537000639959568E-3</v>
      </c>
      <c r="L25" s="389"/>
      <c r="M25" s="388"/>
    </row>
    <row r="26" spans="1:13" x14ac:dyDescent="0.25">
      <c r="A26" s="193" t="s">
        <v>176</v>
      </c>
      <c r="B26" s="389">
        <v>1.2322185897985829E-4</v>
      </c>
      <c r="C26" s="389">
        <v>1.5160436487010939E-4</v>
      </c>
      <c r="D26" s="389">
        <v>2.5155239608136529E-4</v>
      </c>
      <c r="E26" s="389">
        <v>2.4492205845109548E-4</v>
      </c>
      <c r="F26" s="389">
        <v>3.3036135518815899E-4</v>
      </c>
      <c r="G26" s="389">
        <v>2.5949055092149107E-4</v>
      </c>
      <c r="H26" s="389">
        <v>4.3450104223285752E-4</v>
      </c>
      <c r="I26" s="389">
        <v>3.4192742638339648E-4</v>
      </c>
      <c r="J26" s="389">
        <v>5.5291091537599103E-4</v>
      </c>
      <c r="K26" s="389">
        <v>6.8552303750908682E-4</v>
      </c>
      <c r="L26" s="389"/>
      <c r="M26" s="388"/>
    </row>
    <row r="27" spans="1:13" x14ac:dyDescent="0.25">
      <c r="A27" s="193" t="s">
        <v>177</v>
      </c>
      <c r="B27" s="389">
        <v>0</v>
      </c>
      <c r="C27" s="389">
        <v>0</v>
      </c>
      <c r="D27" s="389">
        <v>8.6623523169895806E-6</v>
      </c>
      <c r="E27" s="389">
        <v>5.8913941743219018E-4</v>
      </c>
      <c r="F27" s="389">
        <v>1.6953704631723001E-5</v>
      </c>
      <c r="G27" s="389">
        <v>6.5594035308348115E-9</v>
      </c>
      <c r="H27" s="389">
        <v>2.666414506789852E-4</v>
      </c>
      <c r="I27" s="389">
        <v>4.227529854835038E-5</v>
      </c>
      <c r="J27" s="389">
        <v>0</v>
      </c>
      <c r="K27" s="389">
        <v>0</v>
      </c>
      <c r="L27" s="389"/>
      <c r="M27" s="388"/>
    </row>
    <row r="28" spans="1:13" x14ac:dyDescent="0.25">
      <c r="A28" s="193" t="s">
        <v>280</v>
      </c>
      <c r="B28" s="389">
        <v>2.1772169836261886E-4</v>
      </c>
      <c r="C28" s="389">
        <v>1.470131660514744E-3</v>
      </c>
      <c r="D28" s="389">
        <v>2.0028760225230158E-3</v>
      </c>
      <c r="E28" s="389">
        <v>1.8687869923107207E-3</v>
      </c>
      <c r="F28" s="389">
        <v>8.256925445723353E-4</v>
      </c>
      <c r="G28" s="389">
        <v>4.28102518751402E-4</v>
      </c>
      <c r="H28" s="389">
        <v>1.0224855109715388E-3</v>
      </c>
      <c r="I28" s="389">
        <v>1.0050647065176024E-4</v>
      </c>
      <c r="J28" s="389">
        <v>5.4274411919276499E-4</v>
      </c>
      <c r="K28" s="389">
        <v>8.5742156353100282E-4</v>
      </c>
      <c r="L28" s="389"/>
      <c r="M28" s="388"/>
    </row>
    <row r="29" spans="1:13" x14ac:dyDescent="0.25">
      <c r="A29" s="193" t="s">
        <v>434</v>
      </c>
      <c r="B29" s="389" t="s">
        <v>287</v>
      </c>
      <c r="C29" s="389" t="s">
        <v>287</v>
      </c>
      <c r="D29" s="389" t="s">
        <v>287</v>
      </c>
      <c r="E29" s="389" t="s">
        <v>287</v>
      </c>
      <c r="F29" s="389" t="s">
        <v>287</v>
      </c>
      <c r="G29" s="389">
        <v>0.16867037650718086</v>
      </c>
      <c r="H29" s="389">
        <v>0.19556124928207705</v>
      </c>
      <c r="I29" s="389">
        <v>0.18931751840520669</v>
      </c>
      <c r="J29" s="389">
        <v>7.9324941770844801E-2</v>
      </c>
      <c r="K29" s="389">
        <v>8.2842663143092063E-2</v>
      </c>
      <c r="L29" s="389"/>
      <c r="M29" s="388"/>
    </row>
    <row r="30" spans="1:13" x14ac:dyDescent="0.25">
      <c r="A30" s="193" t="s">
        <v>178</v>
      </c>
      <c r="B30" s="389">
        <v>0</v>
      </c>
      <c r="C30" s="389">
        <v>0</v>
      </c>
      <c r="D30" s="389">
        <v>0</v>
      </c>
      <c r="E30" s="389">
        <v>1.9598868972699139E-22</v>
      </c>
      <c r="F30" s="389">
        <v>4.3653329343310655E-8</v>
      </c>
      <c r="G30" s="389">
        <v>0</v>
      </c>
      <c r="H30" s="389">
        <v>0</v>
      </c>
      <c r="I30" s="389">
        <v>0</v>
      </c>
      <c r="J30" s="389">
        <v>0</v>
      </c>
      <c r="K30" s="389">
        <v>0</v>
      </c>
      <c r="L30" s="389"/>
    </row>
    <row r="32" spans="1:13" ht="15.75" customHeight="1" x14ac:dyDescent="0.25"/>
    <row r="33" spans="8:8" ht="15.75" customHeight="1" x14ac:dyDescent="0.25"/>
    <row r="34" spans="8:8" ht="15.75" customHeight="1" x14ac:dyDescent="0.25"/>
    <row r="35" spans="8:8" ht="15.75" customHeight="1" x14ac:dyDescent="0.25"/>
    <row r="36" spans="8:8" x14ac:dyDescent="0.25">
      <c r="H36" s="207"/>
    </row>
  </sheetData>
  <mergeCells count="1">
    <mergeCell ref="A1:K1"/>
  </mergeCells>
  <printOptions verticalCentered="1"/>
  <pageMargins left="0" right="0" top="0.78" bottom="0.5" header="0.5" footer="0.25"/>
  <pageSetup orientation="landscape" horizontalDpi="1200" verticalDpi="1200" r:id="rId1"/>
  <headerFooter alignWithMargins="0"/>
  <colBreaks count="1" manualBreakCount="1">
    <brk id="13"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zoomScale="75" zoomScaleNormal="75" zoomScaleSheetLayoutView="100" workbookViewId="0">
      <selection sqref="A1:K1"/>
    </sheetView>
  </sheetViews>
  <sheetFormatPr defaultRowHeight="15" x14ac:dyDescent="0.25"/>
  <cols>
    <col min="1" max="1" width="32.83203125" style="83" customWidth="1"/>
    <col min="2" max="10" width="12.1640625" style="83" customWidth="1"/>
    <col min="11" max="11" width="10.83203125" style="83" customWidth="1"/>
    <col min="12" max="13" width="12.83203125" style="83" customWidth="1"/>
    <col min="14" max="14" width="13.1640625" style="83" customWidth="1"/>
    <col min="15" max="15" width="11.1640625" style="83" customWidth="1"/>
    <col min="16" max="16" width="9.33203125" style="83"/>
    <col min="17" max="17" width="16" style="83" bestFit="1" customWidth="1"/>
    <col min="18" max="19" width="16.33203125" style="83" bestFit="1" customWidth="1"/>
    <col min="20" max="20" width="12.6640625" style="83" customWidth="1"/>
    <col min="21" max="21" width="8.1640625" style="83" bestFit="1" customWidth="1"/>
    <col min="22" max="22" width="17.33203125" style="83" bestFit="1" customWidth="1"/>
    <col min="23" max="23" width="16.33203125" style="83" bestFit="1" customWidth="1"/>
    <col min="24" max="25" width="8.1640625" style="83" bestFit="1" customWidth="1"/>
    <col min="26" max="26" width="8.83203125" style="83" bestFit="1" customWidth="1"/>
    <col min="27" max="16384" width="9.33203125" style="83"/>
  </cols>
  <sheetData>
    <row r="1" spans="1:12" ht="19.5" customHeight="1" x14ac:dyDescent="0.3">
      <c r="A1" s="448" t="s">
        <v>552</v>
      </c>
      <c r="B1" s="448"/>
      <c r="C1" s="448"/>
      <c r="D1" s="448"/>
      <c r="E1" s="448"/>
      <c r="F1" s="448"/>
      <c r="G1" s="448"/>
      <c r="H1" s="448"/>
      <c r="I1" s="448"/>
      <c r="J1" s="448"/>
      <c r="K1" s="448"/>
    </row>
    <row r="2" spans="1:12" x14ac:dyDescent="0.25">
      <c r="A2" s="383"/>
      <c r="B2" s="383"/>
      <c r="C2" s="383"/>
      <c r="D2" s="383"/>
      <c r="E2" s="383"/>
      <c r="F2" s="384"/>
      <c r="G2" s="383"/>
      <c r="H2" s="383"/>
      <c r="I2" s="383"/>
      <c r="J2" s="383"/>
      <c r="K2" s="383"/>
      <c r="L2" s="383"/>
    </row>
    <row r="3" spans="1:12" x14ac:dyDescent="0.25">
      <c r="A3" s="385"/>
      <c r="B3" s="385"/>
      <c r="C3" s="385"/>
      <c r="D3" s="385"/>
      <c r="E3" s="385"/>
      <c r="F3" s="385"/>
      <c r="G3" s="385"/>
      <c r="H3" s="385"/>
      <c r="I3" s="385"/>
      <c r="J3" s="385"/>
      <c r="K3" s="385"/>
      <c r="L3" s="383"/>
    </row>
    <row r="4" spans="1:12" x14ac:dyDescent="0.25">
      <c r="A4" s="385"/>
      <c r="B4" s="87">
        <v>2003</v>
      </c>
      <c r="C4" s="87">
        <v>2004</v>
      </c>
      <c r="D4" s="87">
        <v>2005</v>
      </c>
      <c r="E4" s="87">
        <v>2006</v>
      </c>
      <c r="F4" s="87">
        <v>2007</v>
      </c>
      <c r="G4" s="87">
        <v>2008</v>
      </c>
      <c r="H4" s="87">
        <v>2009</v>
      </c>
      <c r="I4" s="87">
        <v>2010</v>
      </c>
      <c r="J4" s="87">
        <v>2011</v>
      </c>
      <c r="K4" s="87">
        <v>2012</v>
      </c>
      <c r="L4" s="87"/>
    </row>
    <row r="5" spans="1:12" x14ac:dyDescent="0.25">
      <c r="A5" s="197" t="s">
        <v>158</v>
      </c>
      <c r="B5" s="386">
        <v>2.2374585858046178E-2</v>
      </c>
      <c r="C5" s="386">
        <v>4.3448179143261018E-2</v>
      </c>
      <c r="D5" s="386">
        <v>3.4168522839154801E-2</v>
      </c>
      <c r="E5" s="386">
        <v>5.054516120808996E-2</v>
      </c>
      <c r="F5" s="386">
        <v>1.0981983850159084E-2</v>
      </c>
      <c r="G5" s="386">
        <v>0.16463830882916791</v>
      </c>
      <c r="H5" s="386">
        <v>-4.1673490323733568E-2</v>
      </c>
      <c r="I5" s="386">
        <v>3.2980206636274288E-2</v>
      </c>
      <c r="J5" s="386">
        <v>-4.5356912068790341E-2</v>
      </c>
      <c r="K5" s="386">
        <v>-4.246267851349967E-2</v>
      </c>
      <c r="L5" s="386"/>
    </row>
    <row r="6" spans="1:12" x14ac:dyDescent="0.25">
      <c r="A6" s="390"/>
      <c r="B6" s="391"/>
      <c r="C6" s="392"/>
      <c r="D6" s="392"/>
      <c r="E6" s="392"/>
      <c r="F6" s="392"/>
      <c r="G6" s="392"/>
      <c r="H6" s="392"/>
      <c r="I6" s="392"/>
      <c r="J6" s="392"/>
      <c r="K6" s="392"/>
      <c r="L6" s="392"/>
    </row>
    <row r="7" spans="1:12" s="199" customFormat="1" ht="14.25" x14ac:dyDescent="0.2">
      <c r="A7" s="197" t="s">
        <v>159</v>
      </c>
      <c r="B7" s="386">
        <v>1.372989501050524E-2</v>
      </c>
      <c r="C7" s="386">
        <v>6.8469414072541424E-3</v>
      </c>
      <c r="D7" s="386">
        <v>4.2088600686849317E-2</v>
      </c>
      <c r="E7" s="386">
        <v>5.7092568518619734E-2</v>
      </c>
      <c r="F7" s="386">
        <v>2.3869946464305052E-2</v>
      </c>
      <c r="G7" s="386">
        <v>-1.5053660221080152E-2</v>
      </c>
      <c r="H7" s="386">
        <v>-5.9225686372100475E-2</v>
      </c>
      <c r="I7" s="386">
        <v>1.778678838494821E-2</v>
      </c>
      <c r="J7" s="386">
        <v>2.9319131301615949E-2</v>
      </c>
      <c r="K7" s="386">
        <v>4.3901499035583838E-3</v>
      </c>
      <c r="L7" s="386"/>
    </row>
    <row r="8" spans="1:12" x14ac:dyDescent="0.25">
      <c r="A8" s="193" t="s">
        <v>160</v>
      </c>
      <c r="B8" s="393">
        <v>1.6730472258095917E-3</v>
      </c>
      <c r="C8" s="393">
        <v>1.3209080233566236E-2</v>
      </c>
      <c r="D8" s="393">
        <v>2.2934050756708135E-3</v>
      </c>
      <c r="E8" s="393">
        <v>-1.1217964134271464E-2</v>
      </c>
      <c r="F8" s="393">
        <v>1.2750626613782685E-2</v>
      </c>
      <c r="G8" s="393">
        <v>4.1574730712254241E-3</v>
      </c>
      <c r="H8" s="393">
        <v>-0.12035930694456917</v>
      </c>
      <c r="I8" s="393">
        <v>5.4591384621230879E-2</v>
      </c>
      <c r="J8" s="393">
        <v>3.4885779279443835E-2</v>
      </c>
      <c r="K8" s="393">
        <v>-1.1679799574889693E-2</v>
      </c>
      <c r="L8" s="393"/>
    </row>
    <row r="9" spans="1:12" x14ac:dyDescent="0.25">
      <c r="A9" s="193" t="s">
        <v>161</v>
      </c>
      <c r="B9" s="393">
        <v>2.8185514261746957E-3</v>
      </c>
      <c r="C9" s="393">
        <v>4.1735877990422984E-2</v>
      </c>
      <c r="D9" s="393">
        <v>1.5781716717070193E-2</v>
      </c>
      <c r="E9" s="393">
        <v>3.1805803522794912E-2</v>
      </c>
      <c r="F9" s="393">
        <v>2.1287180605839323E-3</v>
      </c>
      <c r="G9" s="393">
        <v>-3.4828113863455593E-2</v>
      </c>
      <c r="H9" s="393">
        <v>-4.7708763531484094E-2</v>
      </c>
      <c r="I9" s="393">
        <v>-2.8697951301986768E-2</v>
      </c>
      <c r="J9" s="393">
        <v>4.5657431313956366E-2</v>
      </c>
      <c r="K9" s="393">
        <v>2.4286989093334526E-2</v>
      </c>
      <c r="L9" s="393"/>
    </row>
    <row r="10" spans="1:12" x14ac:dyDescent="0.25">
      <c r="A10" s="193" t="s">
        <v>162</v>
      </c>
      <c r="B10" s="393">
        <v>0.30277962128197528</v>
      </c>
      <c r="C10" s="393">
        <v>-0.15864028579763451</v>
      </c>
      <c r="D10" s="393">
        <v>0.14088984451924247</v>
      </c>
      <c r="E10" s="393">
        <v>0.12334610699267201</v>
      </c>
      <c r="F10" s="393">
        <v>0.12294201659026759</v>
      </c>
      <c r="G10" s="393">
        <v>-3.7525399673981739E-2</v>
      </c>
      <c r="H10" s="393">
        <v>2.2630856844496824E-2</v>
      </c>
      <c r="I10" s="393">
        <v>3.5634389997856265E-2</v>
      </c>
      <c r="J10" s="393">
        <v>4.7992659154103903E-2</v>
      </c>
      <c r="K10" s="393">
        <v>0.12948688866539262</v>
      </c>
      <c r="L10" s="393"/>
    </row>
    <row r="11" spans="1:12" x14ac:dyDescent="0.25">
      <c r="A11" s="193" t="s">
        <v>163</v>
      </c>
      <c r="B11" s="393">
        <v>4.3246201571703051E-2</v>
      </c>
      <c r="C11" s="393">
        <v>-0.32854039995722123</v>
      </c>
      <c r="D11" s="393">
        <v>0.27674881149837155</v>
      </c>
      <c r="E11" s="393">
        <v>-9.9130504318239332E-2</v>
      </c>
      <c r="F11" s="393">
        <v>-0.70487629834931564</v>
      </c>
      <c r="G11" s="393">
        <v>4.7796727297662445</v>
      </c>
      <c r="H11" s="393">
        <v>-0.47912594393093116</v>
      </c>
      <c r="I11" s="393">
        <v>-2.5892974834641779E-3</v>
      </c>
      <c r="J11" s="393">
        <v>-3.4942266692703845E-2</v>
      </c>
      <c r="K11" s="393">
        <v>-0.47072915458646608</v>
      </c>
      <c r="L11" s="393"/>
    </row>
    <row r="12" spans="1:12" x14ac:dyDescent="0.25">
      <c r="A12" s="193" t="s">
        <v>164</v>
      </c>
      <c r="B12" s="393">
        <v>1.7207640616284995E-2</v>
      </c>
      <c r="C12" s="393">
        <v>-2.1285149767710297E-3</v>
      </c>
      <c r="D12" s="393">
        <v>0.11375972109908868</v>
      </c>
      <c r="E12" s="393">
        <v>0.16768437708393399</v>
      </c>
      <c r="F12" s="393">
        <v>3.9393407792476451E-2</v>
      </c>
      <c r="G12" s="393">
        <v>-3.2577604362827736E-2</v>
      </c>
      <c r="H12" s="393">
        <v>1.1459517192666059E-2</v>
      </c>
      <c r="I12" s="393">
        <v>-1.0695783782239902E-2</v>
      </c>
      <c r="J12" s="393">
        <v>1.5565532349609159E-2</v>
      </c>
      <c r="K12" s="393">
        <v>6.5293509320198629E-3</v>
      </c>
      <c r="L12" s="393"/>
    </row>
    <row r="13" spans="1:12" ht="14.25" customHeight="1" x14ac:dyDescent="0.25">
      <c r="A13" s="192"/>
      <c r="B13" s="387"/>
    </row>
    <row r="14" spans="1:12" x14ac:dyDescent="0.25">
      <c r="A14" s="197" t="s">
        <v>165</v>
      </c>
      <c r="B14" s="386">
        <v>1.7769225694755714E-2</v>
      </c>
      <c r="C14" s="386">
        <v>1.7316723914442684E-2</v>
      </c>
      <c r="D14" s="386">
        <v>3.9996123665298242E-2</v>
      </c>
      <c r="E14" s="386">
        <v>1.0442578733277576E-3</v>
      </c>
      <c r="F14" s="386">
        <v>-8.856745113484046E-3</v>
      </c>
      <c r="G14" s="386">
        <v>2.3274732259294354E-3</v>
      </c>
      <c r="H14" s="386">
        <v>1.3511943306032149E-2</v>
      </c>
      <c r="I14" s="386">
        <v>-2.9621913786212387E-2</v>
      </c>
      <c r="J14" s="386">
        <v>3.9510045345677397E-2</v>
      </c>
      <c r="K14" s="386">
        <v>1.1603990283465032E-3</v>
      </c>
      <c r="L14" s="386"/>
    </row>
    <row r="15" spans="1:12" s="199" customFormat="1" x14ac:dyDescent="0.25">
      <c r="A15" s="193" t="s">
        <v>166</v>
      </c>
      <c r="B15" s="393">
        <v>-8.3266330155568197E-2</v>
      </c>
      <c r="C15" s="393">
        <v>7.5890249795394452E-2</v>
      </c>
      <c r="D15" s="393">
        <v>6.887095632634338E-2</v>
      </c>
      <c r="E15" s="393">
        <v>3.2931980695307631E-2</v>
      </c>
      <c r="F15" s="393">
        <v>1.9134909458967966E-2</v>
      </c>
      <c r="G15" s="393">
        <v>2.2711740249258865E-2</v>
      </c>
      <c r="H15" s="393">
        <v>-5.7620870771058597E-2</v>
      </c>
      <c r="I15" s="393">
        <v>-3.6386290190115626E-2</v>
      </c>
      <c r="J15" s="393">
        <v>0.26783376990432117</v>
      </c>
      <c r="K15" s="393">
        <v>0.22929738675912767</v>
      </c>
      <c r="L15" s="393"/>
    </row>
    <row r="16" spans="1:12" x14ac:dyDescent="0.25">
      <c r="A16" s="193" t="s">
        <v>167</v>
      </c>
      <c r="B16" s="393">
        <v>4.8987347539903227E-2</v>
      </c>
      <c r="C16" s="393">
        <v>-1.8396408527231043E-2</v>
      </c>
      <c r="D16" s="393">
        <v>0.16230128003725597</v>
      </c>
      <c r="E16" s="393">
        <v>1.2986875145374489E-2</v>
      </c>
      <c r="F16" s="393">
        <v>-8.5637984997853855E-2</v>
      </c>
      <c r="G16" s="393">
        <v>-0.11152606631923057</v>
      </c>
      <c r="H16" s="393">
        <v>0.66140037796723994</v>
      </c>
      <c r="I16" s="393">
        <v>-0.24325272312818558</v>
      </c>
      <c r="J16" s="393">
        <v>6.119146216890297E-2</v>
      </c>
      <c r="K16" s="393">
        <v>7.2495343721589278E-2</v>
      </c>
      <c r="L16" s="393"/>
    </row>
    <row r="17" spans="1:12" x14ac:dyDescent="0.25">
      <c r="A17" s="193" t="s">
        <v>168</v>
      </c>
      <c r="B17" s="393">
        <v>-1.4639277463010305E-2</v>
      </c>
      <c r="C17" s="393">
        <v>0.13438472549358935</v>
      </c>
      <c r="D17" s="393">
        <v>-2.1994929540948413E-3</v>
      </c>
      <c r="E17" s="393">
        <v>-2.4602095940516024E-2</v>
      </c>
      <c r="F17" s="393">
        <v>-1.2003287471252847E-2</v>
      </c>
      <c r="G17" s="393">
        <v>5.9725465302381799E-2</v>
      </c>
      <c r="H17" s="393">
        <v>1.1855620580456981E-4</v>
      </c>
      <c r="I17" s="393">
        <v>-1.3602603595656449E-2</v>
      </c>
      <c r="J17" s="393">
        <v>1.5711638533420655E-2</v>
      </c>
      <c r="K17" s="393">
        <v>6.3898215913765315E-3</v>
      </c>
      <c r="L17" s="393"/>
    </row>
    <row r="18" spans="1:12" x14ac:dyDescent="0.25">
      <c r="A18" s="193" t="s">
        <v>169</v>
      </c>
      <c r="B18" s="393">
        <v>2.3387670959543722E-2</v>
      </c>
      <c r="C18" s="393">
        <v>5.3393057749696309E-3</v>
      </c>
      <c r="D18" s="393">
        <v>2.7094081931188469E-2</v>
      </c>
      <c r="E18" s="393">
        <v>3.7989281521496575E-3</v>
      </c>
      <c r="F18" s="393">
        <v>-4.7571943232868489E-3</v>
      </c>
      <c r="G18" s="393">
        <v>1.414802876293531E-2</v>
      </c>
      <c r="H18" s="393">
        <v>-4.2865440494055621E-2</v>
      </c>
      <c r="I18" s="393">
        <v>5.4227970269208597E-3</v>
      </c>
      <c r="J18" s="393">
        <v>3.6182863698303813E-2</v>
      </c>
      <c r="K18" s="393">
        <v>-1.3231808349428612E-2</v>
      </c>
      <c r="L18" s="393"/>
    </row>
    <row r="19" spans="1:12" x14ac:dyDescent="0.25">
      <c r="A19" s="193" t="s">
        <v>170</v>
      </c>
      <c r="B19" s="393">
        <v>-5.5082436992653826E-2</v>
      </c>
      <c r="C19" s="393">
        <v>0.13410788927570649</v>
      </c>
      <c r="D19" s="393">
        <v>0.11880791718910765</v>
      </c>
      <c r="E19" s="393">
        <v>-5.2804122765298549E-2</v>
      </c>
      <c r="F19" s="393">
        <v>7.7977311173385688E-2</v>
      </c>
      <c r="G19" s="393">
        <v>-9.9343128732045968E-2</v>
      </c>
      <c r="H19" s="393">
        <v>1.1821752429782836E-2</v>
      </c>
      <c r="I19" s="393">
        <v>-7.3624916145858602E-2</v>
      </c>
      <c r="J19" s="393">
        <v>-3.6767705251802868E-2</v>
      </c>
      <c r="K19" s="393">
        <v>-6.0440273666849002E-2</v>
      </c>
      <c r="L19" s="393"/>
    </row>
    <row r="20" spans="1:12" x14ac:dyDescent="0.25">
      <c r="A20" s="192"/>
      <c r="B20" s="387"/>
    </row>
    <row r="21" spans="1:12" x14ac:dyDescent="0.25">
      <c r="A21" s="197" t="s">
        <v>171</v>
      </c>
      <c r="B21" s="386">
        <v>0.28493867803748152</v>
      </c>
      <c r="C21" s="386">
        <v>1.0067319404579631</v>
      </c>
      <c r="D21" s="386">
        <v>-7.1921460263787151E-2</v>
      </c>
      <c r="E21" s="386">
        <v>0.34873527733907689</v>
      </c>
      <c r="F21" s="386">
        <v>2.093862242233609E-2</v>
      </c>
      <c r="G21" s="386">
        <v>2.3825759986545521</v>
      </c>
      <c r="H21" s="386">
        <v>-8.8907270892440049E-2</v>
      </c>
      <c r="I21" s="386">
        <v>0.17621988065875377</v>
      </c>
      <c r="J21" s="386">
        <v>-0.31425477115276695</v>
      </c>
      <c r="K21" s="386">
        <v>-0.27596150473577341</v>
      </c>
      <c r="L21" s="386"/>
    </row>
    <row r="22" spans="1:12" s="199" customFormat="1" x14ac:dyDescent="0.25">
      <c r="A22" s="193" t="s">
        <v>172</v>
      </c>
      <c r="B22" s="393">
        <v>-1</v>
      </c>
      <c r="C22" s="393" t="s">
        <v>553</v>
      </c>
      <c r="D22" s="393" t="s">
        <v>553</v>
      </c>
      <c r="E22" s="393">
        <v>-1</v>
      </c>
      <c r="F22" s="393" t="s">
        <v>553</v>
      </c>
      <c r="G22" s="393" t="s">
        <v>553</v>
      </c>
      <c r="H22" s="393" t="s">
        <v>553</v>
      </c>
      <c r="I22" s="393" t="s">
        <v>553</v>
      </c>
      <c r="J22" s="393" t="s">
        <v>553</v>
      </c>
      <c r="K22" s="393">
        <v>-1</v>
      </c>
      <c r="L22" s="393"/>
    </row>
    <row r="23" spans="1:12" x14ac:dyDescent="0.25">
      <c r="A23" s="193" t="s">
        <v>173</v>
      </c>
      <c r="B23" s="393">
        <v>2.1992795717526359E-3</v>
      </c>
      <c r="C23" s="393">
        <v>-1.0983392801330896E-2</v>
      </c>
      <c r="D23" s="393">
        <v>9.8232974900138333E-3</v>
      </c>
      <c r="E23" s="393">
        <v>1.1096190069060959E-2</v>
      </c>
      <c r="F23" s="393">
        <v>-3.8446615062384054E-3</v>
      </c>
      <c r="G23" s="393">
        <v>0.11598347729275228</v>
      </c>
      <c r="H23" s="393">
        <v>-9.6668909449748777E-2</v>
      </c>
      <c r="I23" s="393">
        <v>-1.4922286421769706E-2</v>
      </c>
      <c r="J23" s="393">
        <v>-1.5969299645593477E-3</v>
      </c>
      <c r="K23" s="393">
        <v>7.3549464528200039E-3</v>
      </c>
      <c r="L23" s="393"/>
    </row>
    <row r="24" spans="1:12" x14ac:dyDescent="0.25">
      <c r="A24" s="193" t="s">
        <v>174</v>
      </c>
      <c r="B24" s="393">
        <v>8.7523210429116975</v>
      </c>
      <c r="C24" s="393">
        <v>5.6577240148317136</v>
      </c>
      <c r="D24" s="393">
        <v>-0.15189909683208802</v>
      </c>
      <c r="E24" s="393">
        <v>0.6835360249032465</v>
      </c>
      <c r="F24" s="393">
        <v>0.14639156319282801</v>
      </c>
      <c r="G24" s="393">
        <v>-0.5354389772194742</v>
      </c>
      <c r="H24" s="393">
        <v>-1.9367234551673738</v>
      </c>
      <c r="I24" s="393">
        <v>1.8495480543680447</v>
      </c>
      <c r="J24" s="393">
        <v>2.8624667018925085</v>
      </c>
      <c r="K24" s="393">
        <v>-0.73531095272809499</v>
      </c>
      <c r="L24" s="393"/>
    </row>
    <row r="25" spans="1:12" x14ac:dyDescent="0.25">
      <c r="A25" s="193" t="s">
        <v>175</v>
      </c>
      <c r="B25" s="393">
        <v>1.3949422514764886E-2</v>
      </c>
      <c r="C25" s="393">
        <v>0.19920327640026439</v>
      </c>
      <c r="D25" s="393">
        <v>-2.6874973317591561E-2</v>
      </c>
      <c r="E25" s="393">
        <v>3.2442026947370153E-2</v>
      </c>
      <c r="F25" s="393">
        <v>-0.25157167944026904</v>
      </c>
      <c r="G25" s="393">
        <v>4.623664912293584E-2</v>
      </c>
      <c r="H25" s="393">
        <v>4.5249868780283191E-2</v>
      </c>
      <c r="I25" s="393">
        <v>0.16262674186311105</v>
      </c>
      <c r="J25" s="393">
        <v>-0.28149648546651773</v>
      </c>
      <c r="K25" s="393">
        <v>0.11916716209610916</v>
      </c>
      <c r="L25" s="393"/>
    </row>
    <row r="26" spans="1:12" x14ac:dyDescent="0.25">
      <c r="A26" s="193" t="s">
        <v>176</v>
      </c>
      <c r="B26" s="393">
        <v>-0.1021905052939158</v>
      </c>
      <c r="C26" s="393">
        <v>0.28379250064506806</v>
      </c>
      <c r="D26" s="393">
        <v>0.71596358782283798</v>
      </c>
      <c r="E26" s="393">
        <v>2.2855227726387688E-2</v>
      </c>
      <c r="F26" s="393">
        <v>0.36365577019777062</v>
      </c>
      <c r="G26" s="393">
        <v>-8.5205846155257087E-2</v>
      </c>
      <c r="H26" s="393">
        <v>0.60465907438646749</v>
      </c>
      <c r="I26" s="393">
        <v>-0.18710375987811478</v>
      </c>
      <c r="J26" s="393">
        <v>0.54369770564575781</v>
      </c>
      <c r="K26" s="393">
        <v>0.18719648120414728</v>
      </c>
      <c r="L26" s="393"/>
    </row>
    <row r="27" spans="1:12" x14ac:dyDescent="0.25">
      <c r="A27" s="193" t="s">
        <v>177</v>
      </c>
      <c r="B27" s="393">
        <v>-1</v>
      </c>
      <c r="C27" s="393" t="s">
        <v>553</v>
      </c>
      <c r="D27" s="393" t="s">
        <v>553</v>
      </c>
      <c r="E27" s="393" t="s">
        <v>553</v>
      </c>
      <c r="F27" s="393">
        <v>-0.97090690346795239</v>
      </c>
      <c r="G27" s="393">
        <v>-0.9995494003935409</v>
      </c>
      <c r="H27" s="393" t="s">
        <v>553</v>
      </c>
      <c r="I27" s="393">
        <v>-0.83622371345909086</v>
      </c>
      <c r="J27" s="393">
        <v>-1</v>
      </c>
      <c r="K27" s="393" t="s">
        <v>553</v>
      </c>
      <c r="L27" s="393"/>
    </row>
    <row r="28" spans="1:12" x14ac:dyDescent="0.25">
      <c r="A28" s="193" t="s">
        <v>280</v>
      </c>
      <c r="B28" s="393">
        <v>1.2203345387433833</v>
      </c>
      <c r="C28" s="393">
        <v>6.0457203659602978</v>
      </c>
      <c r="D28" s="393">
        <v>0.40892914102492767</v>
      </c>
      <c r="E28" s="393">
        <v>-1.9786991294870705E-2</v>
      </c>
      <c r="F28" s="393">
        <v>-0.55331437440611697</v>
      </c>
      <c r="G28" s="393">
        <v>-0.3961619288903957</v>
      </c>
      <c r="H28" s="393">
        <v>1.2888792473863473</v>
      </c>
      <c r="I28" s="393">
        <v>-0.89846194033254345</v>
      </c>
      <c r="J28" s="393">
        <v>4.1551598473487079</v>
      </c>
      <c r="K28" s="393">
        <v>0.51270758778437642</v>
      </c>
      <c r="L28" s="393"/>
    </row>
    <row r="29" spans="1:12" x14ac:dyDescent="0.25">
      <c r="A29" s="193" t="s">
        <v>434</v>
      </c>
      <c r="B29" s="393" t="s">
        <v>287</v>
      </c>
      <c r="C29" s="393" t="s">
        <v>287</v>
      </c>
      <c r="D29" s="393" t="s">
        <v>287</v>
      </c>
      <c r="E29" s="393" t="s">
        <v>287</v>
      </c>
      <c r="F29" s="393" t="s">
        <v>287</v>
      </c>
      <c r="G29" s="393" t="s">
        <v>287</v>
      </c>
      <c r="H29" s="393">
        <v>0.1111111111111111</v>
      </c>
      <c r="I29" s="393">
        <v>0</v>
      </c>
      <c r="J29" s="393">
        <v>-0.6</v>
      </c>
      <c r="K29" s="393">
        <v>0</v>
      </c>
      <c r="L29" s="393"/>
    </row>
    <row r="30" spans="1:12" x14ac:dyDescent="0.25">
      <c r="A30" s="193" t="s">
        <v>178</v>
      </c>
      <c r="B30" s="393" t="s">
        <v>553</v>
      </c>
      <c r="C30" s="393" t="s">
        <v>553</v>
      </c>
      <c r="D30" s="393" t="s">
        <v>553</v>
      </c>
      <c r="E30" s="393" t="s">
        <v>553</v>
      </c>
      <c r="F30" s="393" t="s">
        <v>553</v>
      </c>
      <c r="G30" s="393" t="s">
        <v>553</v>
      </c>
      <c r="H30" s="393" t="s">
        <v>553</v>
      </c>
      <c r="I30" s="393" t="s">
        <v>553</v>
      </c>
      <c r="J30" s="393" t="s">
        <v>553</v>
      </c>
      <c r="K30" s="393" t="s">
        <v>553</v>
      </c>
      <c r="L30" s="393"/>
    </row>
    <row r="31" spans="1:12" x14ac:dyDescent="0.25">
      <c r="A31" s="193"/>
      <c r="B31" s="89"/>
      <c r="C31" s="393"/>
      <c r="D31" s="393"/>
      <c r="E31" s="393"/>
      <c r="F31" s="393"/>
      <c r="G31" s="393"/>
      <c r="H31" s="393"/>
      <c r="I31" s="393"/>
      <c r="J31" s="393"/>
      <c r="K31" s="393"/>
    </row>
    <row r="32" spans="1:12" ht="33" customHeight="1" x14ac:dyDescent="0.25">
      <c r="A32" s="450" t="s">
        <v>554</v>
      </c>
      <c r="B32" s="451"/>
      <c r="C32" s="451"/>
      <c r="D32" s="451"/>
      <c r="E32" s="451"/>
      <c r="F32" s="451"/>
      <c r="G32" s="451"/>
      <c r="H32" s="451"/>
      <c r="I32" s="451"/>
      <c r="J32" s="451"/>
      <c r="K32" s="451"/>
      <c r="L32" s="393"/>
    </row>
    <row r="33" spans="1:9" x14ac:dyDescent="0.25">
      <c r="A33" s="394" t="s">
        <v>555</v>
      </c>
    </row>
    <row r="34" spans="1:9" x14ac:dyDescent="0.25">
      <c r="A34" s="394" t="s">
        <v>88</v>
      </c>
    </row>
    <row r="39" spans="1:9" x14ac:dyDescent="0.25">
      <c r="I39" s="207"/>
    </row>
  </sheetData>
  <mergeCells count="2">
    <mergeCell ref="A1:K1"/>
    <mergeCell ref="A32:K32"/>
  </mergeCells>
  <printOptions verticalCentered="1"/>
  <pageMargins left="0" right="0" top="0.78" bottom="0.5" header="0.5" footer="0.25"/>
  <pageSetup scale="99" orientation="landscape" horizontalDpi="1200" verticalDpi="1200" r:id="rId1"/>
  <headerFooter alignWithMargins="0"/>
  <colBreaks count="1" manualBreakCount="1">
    <brk id="13"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zoomScaleNormal="100" workbookViewId="0">
      <selection sqref="A1:H1"/>
    </sheetView>
  </sheetViews>
  <sheetFormatPr defaultRowHeight="12.75" x14ac:dyDescent="0.2"/>
  <cols>
    <col min="1" max="1" width="18.5" style="4" customWidth="1"/>
    <col min="2" max="2" width="11.33203125" style="4" customWidth="1"/>
    <col min="3" max="3" width="8.1640625" style="4" customWidth="1"/>
    <col min="4" max="4" width="11.33203125" style="4" customWidth="1"/>
    <col min="5" max="5" width="11.5" style="4" customWidth="1"/>
    <col min="6" max="6" width="11.33203125" style="4" customWidth="1"/>
    <col min="7" max="7" width="11.1640625" style="4" customWidth="1"/>
    <col min="8" max="8" width="11.33203125" style="4" customWidth="1"/>
    <col min="9" max="9" width="10.1640625" style="4" customWidth="1"/>
    <col min="10" max="10" width="12.5" style="4" customWidth="1"/>
    <col min="11" max="16384" width="9.33203125" style="4"/>
  </cols>
  <sheetData>
    <row r="1" spans="1:9" ht="19.5" x14ac:dyDescent="0.3">
      <c r="A1" s="418" t="s">
        <v>302</v>
      </c>
      <c r="B1" s="418"/>
      <c r="C1" s="418"/>
      <c r="D1" s="418"/>
      <c r="E1" s="418"/>
      <c r="F1" s="418"/>
      <c r="G1" s="418"/>
      <c r="H1" s="418"/>
      <c r="I1" s="7"/>
    </row>
    <row r="2" spans="1:9" ht="15.75" x14ac:dyDescent="0.25">
      <c r="A2" s="416" t="s">
        <v>180</v>
      </c>
      <c r="B2" s="416"/>
      <c r="C2" s="416"/>
      <c r="D2" s="416"/>
      <c r="E2" s="416"/>
      <c r="F2" s="416"/>
      <c r="G2" s="416"/>
      <c r="H2" s="416"/>
      <c r="I2" s="7"/>
    </row>
    <row r="3" spans="1:9" x14ac:dyDescent="0.2">
      <c r="A3" s="417" t="s">
        <v>0</v>
      </c>
      <c r="B3" s="417"/>
      <c r="C3" s="417"/>
      <c r="D3" s="417"/>
      <c r="E3" s="417"/>
      <c r="F3" s="417"/>
      <c r="G3" s="417"/>
      <c r="H3" s="417"/>
      <c r="I3" s="7"/>
    </row>
    <row r="4" spans="1:9" ht="15.75" x14ac:dyDescent="0.25">
      <c r="A4" s="15"/>
      <c r="B4" s="7"/>
      <c r="C4" s="7"/>
      <c r="D4" s="7"/>
      <c r="E4" s="7"/>
      <c r="F4" s="7"/>
      <c r="G4" s="7"/>
      <c r="H4" s="8"/>
      <c r="I4" s="8"/>
    </row>
    <row r="5" spans="1:9" x14ac:dyDescent="0.2">
      <c r="A5" s="8"/>
      <c r="B5" s="8"/>
      <c r="C5" s="8"/>
      <c r="D5" s="8"/>
      <c r="E5" s="8"/>
      <c r="F5" s="8"/>
      <c r="G5" s="8"/>
      <c r="H5" s="8"/>
      <c r="I5" s="8"/>
    </row>
    <row r="6" spans="1:9" ht="15.75" x14ac:dyDescent="0.25">
      <c r="A6" s="9"/>
      <c r="B6" s="9"/>
      <c r="C6" s="9"/>
      <c r="D6" s="20" t="s">
        <v>433</v>
      </c>
      <c r="E6" s="20" t="s">
        <v>443</v>
      </c>
      <c r="F6" s="20" t="s">
        <v>448</v>
      </c>
      <c r="G6" s="20" t="s">
        <v>467</v>
      </c>
      <c r="H6" s="20" t="s">
        <v>507</v>
      </c>
    </row>
    <row r="7" spans="1:9" ht="15.75" x14ac:dyDescent="0.25">
      <c r="A7" s="9"/>
      <c r="B7" s="9"/>
      <c r="C7" s="9"/>
      <c r="D7" s="9"/>
      <c r="E7" s="9"/>
      <c r="F7" s="9"/>
      <c r="G7" s="9"/>
      <c r="H7" s="9"/>
    </row>
    <row r="8" spans="1:9" ht="15.75" x14ac:dyDescent="0.25">
      <c r="A8" s="49" t="s">
        <v>219</v>
      </c>
      <c r="B8" s="9"/>
      <c r="C8" s="9"/>
      <c r="D8" s="13">
        <v>12209</v>
      </c>
      <c r="E8" s="13">
        <v>10041.158160000001</v>
      </c>
      <c r="F8" s="13">
        <v>9884.3158199999998</v>
      </c>
      <c r="G8" s="13">
        <v>10629.196739999998</v>
      </c>
      <c r="H8" s="13">
        <v>10004.0569</v>
      </c>
    </row>
    <row r="9" spans="1:9" ht="15.75" x14ac:dyDescent="0.25">
      <c r="A9" s="9"/>
      <c r="B9" s="9"/>
      <c r="C9" s="9"/>
      <c r="D9" s="8"/>
      <c r="E9" s="8"/>
      <c r="F9" s="8"/>
      <c r="G9" s="8"/>
      <c r="H9" s="8"/>
    </row>
    <row r="10" spans="1:9" ht="15.75" x14ac:dyDescent="0.25">
      <c r="A10" s="9" t="s">
        <v>220</v>
      </c>
      <c r="B10" s="9"/>
      <c r="C10" s="9"/>
      <c r="D10" s="14">
        <v>2041</v>
      </c>
      <c r="E10" s="14">
        <v>1323.3265799999999</v>
      </c>
      <c r="F10" s="14">
        <v>1187.2158200000001</v>
      </c>
      <c r="G10" s="14">
        <v>1731.4522299999999</v>
      </c>
      <c r="H10" s="14">
        <v>1526.86492</v>
      </c>
    </row>
    <row r="11" spans="1:9" ht="15.75" x14ac:dyDescent="0.25">
      <c r="A11" s="9" t="s">
        <v>279</v>
      </c>
      <c r="B11" s="9"/>
      <c r="C11" s="9"/>
      <c r="D11" s="14">
        <v>7460</v>
      </c>
      <c r="E11" s="14">
        <v>6250.6806500000002</v>
      </c>
      <c r="F11" s="14">
        <v>6107.63</v>
      </c>
      <c r="G11" s="14">
        <v>5904.3316599999998</v>
      </c>
      <c r="H11" s="14">
        <v>5870.7509300000002</v>
      </c>
    </row>
    <row r="12" spans="1:9" ht="15.75" x14ac:dyDescent="0.25">
      <c r="A12" s="9" t="s">
        <v>221</v>
      </c>
      <c r="B12" s="9"/>
      <c r="C12" s="9"/>
      <c r="D12" s="14">
        <v>410</v>
      </c>
      <c r="E12" s="14">
        <v>385.47739000000001</v>
      </c>
      <c r="F12" s="14">
        <v>353.10599999999999</v>
      </c>
      <c r="G12" s="14">
        <v>374.73196000000002</v>
      </c>
      <c r="H12" s="14">
        <v>368.83449999999999</v>
      </c>
    </row>
    <row r="13" spans="1:9" ht="18.75" x14ac:dyDescent="0.25">
      <c r="A13" s="9" t="s">
        <v>301</v>
      </c>
      <c r="B13" s="9"/>
      <c r="C13" s="9"/>
      <c r="D13" s="14">
        <v>2298</v>
      </c>
      <c r="E13" s="14">
        <v>2081.6735400000002</v>
      </c>
      <c r="F13" s="14">
        <v>2236.364</v>
      </c>
      <c r="G13" s="14">
        <v>2618.6808899999996</v>
      </c>
      <c r="H13" s="14">
        <v>2237.60655</v>
      </c>
    </row>
    <row r="14" spans="1:9" x14ac:dyDescent="0.2">
      <c r="D14" s="21"/>
      <c r="E14" s="21"/>
      <c r="F14" s="21"/>
      <c r="G14" s="21"/>
      <c r="I14" s="8"/>
    </row>
    <row r="15" spans="1:9" x14ac:dyDescent="0.2">
      <c r="A15" s="8"/>
      <c r="B15" s="8"/>
      <c r="C15" s="8"/>
      <c r="D15" s="8"/>
      <c r="E15" s="8"/>
      <c r="F15" s="8"/>
      <c r="G15" s="8"/>
      <c r="H15" s="8"/>
      <c r="I15" s="8"/>
    </row>
    <row r="16" spans="1:9" x14ac:dyDescent="0.2">
      <c r="A16" s="53" t="s">
        <v>472</v>
      </c>
      <c r="B16" s="8"/>
      <c r="C16" s="8"/>
      <c r="D16" s="8"/>
      <c r="E16" s="8"/>
      <c r="F16" s="8"/>
      <c r="G16" s="8"/>
      <c r="H16" s="8"/>
      <c r="I16" s="8"/>
    </row>
    <row r="17" spans="1:9" x14ac:dyDescent="0.2">
      <c r="A17" s="53" t="s">
        <v>473</v>
      </c>
      <c r="B17" s="8"/>
      <c r="C17" s="8"/>
      <c r="D17" s="8"/>
      <c r="E17" s="8"/>
      <c r="F17" s="8"/>
      <c r="G17" s="8"/>
      <c r="H17" s="8"/>
      <c r="I17" s="8"/>
    </row>
    <row r="18" spans="1:9" x14ac:dyDescent="0.2">
      <c r="A18" s="8"/>
      <c r="B18" s="8"/>
      <c r="C18" s="8"/>
      <c r="D18" s="8"/>
      <c r="E18" s="8"/>
      <c r="F18" s="8"/>
      <c r="G18" s="8"/>
      <c r="H18" s="8"/>
      <c r="I18" s="8"/>
    </row>
    <row r="19" spans="1:9" x14ac:dyDescent="0.2">
      <c r="A19" s="8"/>
      <c r="B19" s="8"/>
      <c r="C19" s="8"/>
      <c r="D19" s="8"/>
      <c r="E19" s="8"/>
      <c r="F19" s="8"/>
      <c r="G19" s="8"/>
      <c r="H19" s="8"/>
      <c r="I19" s="8"/>
    </row>
    <row r="20" spans="1:9" x14ac:dyDescent="0.2">
      <c r="A20" s="8"/>
      <c r="B20" s="8"/>
      <c r="C20" s="8"/>
      <c r="D20" s="8"/>
      <c r="E20" s="8"/>
      <c r="F20" s="8"/>
      <c r="G20" s="8"/>
      <c r="H20" s="8"/>
      <c r="I20" s="8"/>
    </row>
    <row r="21" spans="1:9" x14ac:dyDescent="0.2">
      <c r="A21" s="8"/>
      <c r="B21" s="8"/>
      <c r="C21" s="8"/>
      <c r="D21" s="8"/>
      <c r="E21" s="8"/>
      <c r="F21" s="8"/>
      <c r="G21" s="8"/>
      <c r="H21" s="8"/>
      <c r="I21" s="8"/>
    </row>
    <row r="22" spans="1:9" x14ac:dyDescent="0.2">
      <c r="A22" s="8"/>
      <c r="B22" s="8"/>
      <c r="C22" s="8"/>
      <c r="D22" s="8"/>
      <c r="E22" s="8"/>
      <c r="F22" s="8"/>
      <c r="G22" s="8"/>
      <c r="H22" s="8"/>
      <c r="I22" s="8"/>
    </row>
    <row r="23" spans="1:9" ht="18.75" x14ac:dyDescent="0.3">
      <c r="A23" s="6" t="s">
        <v>222</v>
      </c>
      <c r="B23" s="7"/>
      <c r="C23" s="7"/>
      <c r="D23" s="7"/>
      <c r="E23" s="7"/>
      <c r="F23" s="7"/>
      <c r="G23" s="7"/>
      <c r="H23" s="7"/>
      <c r="I23" s="8"/>
    </row>
    <row r="24" spans="1:9" ht="15.75" x14ac:dyDescent="0.25">
      <c r="A24" s="5" t="s">
        <v>180</v>
      </c>
      <c r="B24" s="7"/>
      <c r="C24" s="7"/>
      <c r="D24" s="7"/>
      <c r="E24" s="7"/>
      <c r="F24" s="7"/>
      <c r="G24" s="7"/>
      <c r="H24" s="7"/>
      <c r="I24" s="8"/>
    </row>
    <row r="25" spans="1:9" x14ac:dyDescent="0.2">
      <c r="A25" s="48" t="s">
        <v>40</v>
      </c>
      <c r="B25" s="7"/>
      <c r="C25" s="7"/>
      <c r="D25" s="7"/>
      <c r="E25" s="7"/>
      <c r="F25" s="7"/>
      <c r="G25" s="7"/>
      <c r="H25" s="7"/>
      <c r="I25" s="8"/>
    </row>
    <row r="26" spans="1:9" x14ac:dyDescent="0.2">
      <c r="A26" s="48"/>
      <c r="B26" s="7"/>
      <c r="C26" s="7"/>
      <c r="D26" s="7"/>
      <c r="E26" s="7"/>
      <c r="F26" s="7"/>
      <c r="G26" s="7"/>
      <c r="H26" s="7"/>
      <c r="I26" s="8"/>
    </row>
    <row r="27" spans="1:9" x14ac:dyDescent="0.2">
      <c r="A27" s="8"/>
      <c r="B27" s="8"/>
      <c r="C27" s="8"/>
      <c r="D27" s="8"/>
      <c r="E27" s="8"/>
      <c r="F27" s="8"/>
      <c r="G27" s="8"/>
      <c r="H27" s="8"/>
      <c r="I27" s="8"/>
    </row>
    <row r="28" spans="1:9" ht="18.75" x14ac:dyDescent="0.25">
      <c r="A28" s="9"/>
      <c r="B28" s="9"/>
      <c r="C28" s="9"/>
      <c r="D28" s="10" t="s">
        <v>433</v>
      </c>
      <c r="E28" s="10" t="s">
        <v>443</v>
      </c>
      <c r="F28" s="10" t="s">
        <v>471</v>
      </c>
      <c r="G28" s="10" t="s">
        <v>498</v>
      </c>
      <c r="H28" s="10" t="s">
        <v>507</v>
      </c>
    </row>
    <row r="29" spans="1:9" ht="15.75" x14ac:dyDescent="0.25">
      <c r="A29" s="9"/>
      <c r="B29" s="9"/>
      <c r="C29" s="9"/>
      <c r="D29" s="8"/>
      <c r="E29" s="8"/>
      <c r="F29" s="8"/>
      <c r="G29" s="8"/>
      <c r="H29" s="8"/>
    </row>
    <row r="30" spans="1:9" ht="15.75" x14ac:dyDescent="0.25">
      <c r="A30" s="49" t="s">
        <v>219</v>
      </c>
      <c r="B30" s="9"/>
      <c r="C30" s="9"/>
      <c r="D30" s="11">
        <v>7.6999999999999993</v>
      </c>
      <c r="E30" s="11">
        <v>7.3</v>
      </c>
      <c r="F30" s="11">
        <v>6.2</v>
      </c>
      <c r="G30" s="11">
        <f>SUM(G32:G34)</f>
        <v>11.298874</v>
      </c>
      <c r="H30" s="11">
        <f>SUM(H32:H34)</f>
        <v>6.4727030000000001</v>
      </c>
    </row>
    <row r="31" spans="1:9" ht="15.75" x14ac:dyDescent="0.25">
      <c r="A31" s="9"/>
      <c r="B31" s="9"/>
      <c r="C31" s="9"/>
      <c r="D31" s="8"/>
      <c r="E31" s="8"/>
      <c r="F31" s="8"/>
      <c r="G31" s="8"/>
      <c r="H31" s="8"/>
    </row>
    <row r="32" spans="1:9" ht="15.75" x14ac:dyDescent="0.25">
      <c r="A32" s="9" t="s">
        <v>223</v>
      </c>
      <c r="B32" s="9"/>
      <c r="C32" s="9"/>
      <c r="D32" s="9">
        <v>4.5999999999999996</v>
      </c>
      <c r="E32" s="9">
        <v>4.5999999999999996</v>
      </c>
      <c r="F32" s="12">
        <v>4</v>
      </c>
      <c r="G32" s="12">
        <v>7.608098</v>
      </c>
      <c r="H32" s="12">
        <f>2.6+0.472703</f>
        <v>3.0727030000000002</v>
      </c>
    </row>
    <row r="33" spans="1:9" ht="15.75" x14ac:dyDescent="0.25">
      <c r="A33" s="9" t="s">
        <v>224</v>
      </c>
      <c r="B33" s="9"/>
      <c r="C33" s="9"/>
      <c r="D33" s="9">
        <v>3.1</v>
      </c>
      <c r="E33" s="9">
        <v>2.7</v>
      </c>
      <c r="F33" s="9">
        <v>2.2000000000000002</v>
      </c>
      <c r="G33" s="12">
        <v>3.6907760000000001</v>
      </c>
      <c r="H33" s="12">
        <v>3.4</v>
      </c>
    </row>
    <row r="34" spans="1:9" ht="15.75" x14ac:dyDescent="0.25">
      <c r="A34" s="9"/>
      <c r="B34" s="9"/>
      <c r="C34" s="9"/>
      <c r="D34" s="12"/>
      <c r="E34" s="12"/>
      <c r="F34" s="12"/>
      <c r="G34" s="12"/>
      <c r="H34" s="12"/>
    </row>
    <row r="35" spans="1:9" x14ac:dyDescent="0.2">
      <c r="B35" s="8"/>
      <c r="C35" s="8"/>
      <c r="D35" s="22"/>
      <c r="E35" s="22"/>
      <c r="F35" s="22"/>
      <c r="G35" s="22"/>
      <c r="H35" s="22"/>
      <c r="I35" s="8"/>
    </row>
    <row r="36" spans="1:9" ht="12.75" customHeight="1" x14ac:dyDescent="0.2">
      <c r="A36" s="53" t="s">
        <v>497</v>
      </c>
      <c r="B36" s="334"/>
      <c r="C36" s="334"/>
      <c r="D36" s="334"/>
      <c r="E36" s="334"/>
      <c r="F36" s="334"/>
      <c r="G36" s="334"/>
      <c r="H36" s="334"/>
      <c r="I36" s="8"/>
    </row>
    <row r="37" spans="1:9" x14ac:dyDescent="0.2">
      <c r="A37" s="8"/>
      <c r="B37" s="8"/>
      <c r="C37" s="8"/>
      <c r="D37" s="8"/>
      <c r="E37" s="8"/>
      <c r="F37" s="8"/>
      <c r="G37" s="8"/>
      <c r="H37" s="8"/>
      <c r="I37" s="8"/>
    </row>
    <row r="38" spans="1:9" x14ac:dyDescent="0.2">
      <c r="A38" s="8"/>
      <c r="B38" s="8"/>
      <c r="C38" s="8"/>
      <c r="D38" s="8"/>
      <c r="E38" s="8"/>
      <c r="F38" s="8"/>
      <c r="G38" s="8"/>
      <c r="H38" s="8"/>
      <c r="I38" s="8"/>
    </row>
    <row r="39" spans="1:9" x14ac:dyDescent="0.2">
      <c r="A39" s="196"/>
      <c r="B39" s="8"/>
      <c r="C39" s="8"/>
      <c r="D39" s="8"/>
      <c r="E39" s="8"/>
      <c r="F39" s="8"/>
      <c r="G39" s="8"/>
      <c r="H39" s="8"/>
      <c r="I39" s="8"/>
    </row>
    <row r="40" spans="1:9" x14ac:dyDescent="0.2">
      <c r="A40" s="8"/>
      <c r="B40" s="8"/>
      <c r="C40" s="8"/>
      <c r="D40" s="8"/>
      <c r="E40" s="8"/>
      <c r="F40" s="8"/>
      <c r="G40" s="8"/>
      <c r="H40" s="8"/>
      <c r="I40" s="8"/>
    </row>
    <row r="41" spans="1:9" x14ac:dyDescent="0.2">
      <c r="A41" s="8"/>
      <c r="B41" s="8"/>
      <c r="C41" s="8"/>
      <c r="D41" s="8"/>
      <c r="E41" s="8"/>
      <c r="F41" s="8"/>
      <c r="G41" s="8"/>
      <c r="H41" s="8"/>
      <c r="I41" s="8"/>
    </row>
    <row r="42" spans="1:9" x14ac:dyDescent="0.2">
      <c r="A42" s="8"/>
      <c r="B42" s="8"/>
      <c r="C42" s="8"/>
      <c r="D42" s="8"/>
      <c r="E42" s="8"/>
      <c r="F42" s="8"/>
      <c r="G42" s="8"/>
      <c r="H42" s="8"/>
      <c r="I42" s="8"/>
    </row>
    <row r="43" spans="1:9" x14ac:dyDescent="0.2">
      <c r="A43" s="8"/>
      <c r="B43" s="8"/>
      <c r="C43" s="8"/>
      <c r="D43" s="8"/>
      <c r="E43" s="8"/>
      <c r="F43" s="8"/>
      <c r="G43" s="8"/>
      <c r="H43" s="8"/>
      <c r="I43" s="8"/>
    </row>
    <row r="44" spans="1:9" x14ac:dyDescent="0.2">
      <c r="A44" s="8"/>
      <c r="B44" s="8"/>
      <c r="C44" s="8"/>
      <c r="D44" s="8"/>
      <c r="E44" s="8"/>
      <c r="F44" s="8"/>
      <c r="G44" s="8"/>
      <c r="H44" s="8"/>
      <c r="I44" s="8"/>
    </row>
  </sheetData>
  <mergeCells count="3">
    <mergeCell ref="A1:H1"/>
    <mergeCell ref="A2:H2"/>
    <mergeCell ref="A3:H3"/>
  </mergeCells>
  <phoneticPr fontId="0" type="noConversion"/>
  <printOptions horizontalCentered="1"/>
  <pageMargins left="0.52" right="0.5" top="1.34" bottom="0.5" header="0.5" footer="0.25"/>
  <pageSetup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zoomScale="75" zoomScaleNormal="75" workbookViewId="0"/>
  </sheetViews>
  <sheetFormatPr defaultColWidth="10.5" defaultRowHeight="12.75" x14ac:dyDescent="0.2"/>
  <cols>
    <col min="1" max="1" width="28.6640625" style="4" customWidth="1"/>
    <col min="2" max="2" width="13" style="4" customWidth="1"/>
    <col min="3" max="3" width="12.6640625" style="21" customWidth="1"/>
    <col min="4" max="7" width="12.83203125" style="21" customWidth="1"/>
    <col min="8" max="9" width="12.6640625" style="21" customWidth="1"/>
    <col min="10" max="10" width="12.1640625" style="21" customWidth="1"/>
    <col min="11" max="11" width="12.6640625" style="4" bestFit="1" customWidth="1"/>
    <col min="12" max="12" width="12.1640625" style="4" bestFit="1" customWidth="1"/>
    <col min="13" max="16384" width="10.5" style="4"/>
  </cols>
  <sheetData>
    <row r="1" spans="1:13" ht="15" x14ac:dyDescent="0.25">
      <c r="A1" s="95"/>
      <c r="B1" s="95"/>
      <c r="C1" s="219"/>
      <c r="D1" s="219"/>
      <c r="E1" s="219"/>
      <c r="F1" s="219"/>
      <c r="G1" s="219"/>
      <c r="H1" s="219"/>
      <c r="I1" s="219"/>
      <c r="J1" s="219"/>
    </row>
    <row r="2" spans="1:13" ht="15" x14ac:dyDescent="0.25">
      <c r="A2" s="95"/>
      <c r="B2" s="95"/>
      <c r="C2" s="219"/>
      <c r="D2" s="219"/>
      <c r="E2" s="219"/>
      <c r="F2" s="219"/>
      <c r="G2" s="219"/>
      <c r="H2" s="219"/>
      <c r="I2" s="219"/>
      <c r="J2" s="219"/>
    </row>
    <row r="3" spans="1:13" ht="18.75" x14ac:dyDescent="0.3">
      <c r="A3" s="454" t="s">
        <v>406</v>
      </c>
      <c r="B3" s="454"/>
      <c r="C3" s="454"/>
      <c r="D3" s="454"/>
      <c r="E3" s="454"/>
      <c r="F3" s="454"/>
      <c r="G3" s="454"/>
      <c r="H3" s="454"/>
      <c r="I3" s="454"/>
      <c r="J3" s="454"/>
      <c r="K3" s="454"/>
    </row>
    <row r="4" spans="1:13" ht="18.75" x14ac:dyDescent="0.3">
      <c r="A4" s="454" t="s">
        <v>407</v>
      </c>
      <c r="B4" s="454"/>
      <c r="C4" s="454"/>
      <c r="D4" s="454"/>
      <c r="E4" s="454"/>
      <c r="F4" s="415"/>
      <c r="G4" s="454"/>
      <c r="H4" s="454"/>
      <c r="I4" s="454"/>
      <c r="J4" s="454"/>
      <c r="K4" s="454"/>
    </row>
    <row r="5" spans="1:13" ht="15" customHeight="1" x14ac:dyDescent="0.25">
      <c r="A5" s="452" t="s">
        <v>0</v>
      </c>
      <c r="B5" s="452"/>
      <c r="C5" s="452"/>
      <c r="D5" s="452"/>
      <c r="E5" s="452"/>
      <c r="F5" s="452"/>
      <c r="G5" s="452"/>
      <c r="H5" s="452"/>
      <c r="I5" s="452"/>
      <c r="J5" s="452"/>
      <c r="K5" s="452"/>
    </row>
    <row r="6" spans="1:13" ht="12.95" customHeight="1" x14ac:dyDescent="0.25">
      <c r="A6" s="95"/>
      <c r="B6" s="219"/>
      <c r="C6" s="219"/>
      <c r="D6" s="219"/>
      <c r="E6" s="219"/>
      <c r="F6" s="219"/>
      <c r="G6" s="219"/>
      <c r="H6" s="219"/>
      <c r="I6" s="219"/>
      <c r="J6" s="4"/>
    </row>
    <row r="7" spans="1:13" ht="15.4" customHeight="1" x14ac:dyDescent="0.25">
      <c r="A7" s="95"/>
      <c r="B7" s="220"/>
      <c r="C7" s="220"/>
      <c r="D7" s="220"/>
      <c r="E7" s="220"/>
      <c r="F7" s="220"/>
      <c r="G7" s="220"/>
      <c r="H7" s="220"/>
      <c r="I7" s="220"/>
      <c r="J7" s="4"/>
    </row>
    <row r="8" spans="1:13" ht="15.4" customHeight="1" x14ac:dyDescent="0.25">
      <c r="A8" s="95"/>
      <c r="B8" s="229">
        <v>2003</v>
      </c>
      <c r="C8" s="229">
        <v>2004</v>
      </c>
      <c r="D8" s="229">
        <v>2005</v>
      </c>
      <c r="E8" s="229">
        <v>2006</v>
      </c>
      <c r="F8" s="229">
        <v>2007</v>
      </c>
      <c r="G8" s="229">
        <v>2008</v>
      </c>
      <c r="H8" s="229">
        <v>2009</v>
      </c>
      <c r="I8" s="229">
        <v>2010</v>
      </c>
      <c r="J8" s="229">
        <v>2011</v>
      </c>
      <c r="K8" s="229">
        <v>2012</v>
      </c>
    </row>
    <row r="9" spans="1:13" ht="5.25" customHeight="1" x14ac:dyDescent="0.25">
      <c r="A9" s="95"/>
      <c r="B9" s="221"/>
      <c r="C9" s="221"/>
      <c r="D9" s="221"/>
      <c r="E9" s="4"/>
      <c r="F9" s="4"/>
      <c r="G9" s="4"/>
      <c r="H9" s="4"/>
      <c r="I9" s="221"/>
      <c r="J9" s="221"/>
      <c r="K9" s="221"/>
    </row>
    <row r="10" spans="1:13" ht="18.75" customHeight="1" x14ac:dyDescent="0.25">
      <c r="A10" s="95" t="s">
        <v>225</v>
      </c>
      <c r="B10" s="228">
        <v>796596</v>
      </c>
      <c r="C10" s="228">
        <v>989202</v>
      </c>
      <c r="D10" s="228">
        <v>1301810</v>
      </c>
      <c r="E10" s="228">
        <v>1587756</v>
      </c>
      <c r="F10" s="228">
        <v>1703503.1070000001</v>
      </c>
      <c r="G10" s="228">
        <v>1706847.19</v>
      </c>
      <c r="H10" s="228">
        <v>1757650.6680000001</v>
      </c>
      <c r="I10" s="228">
        <v>1748708.3470000001</v>
      </c>
      <c r="J10" s="228">
        <v>1922112</v>
      </c>
      <c r="K10" s="228">
        <v>2140053</v>
      </c>
      <c r="M10" s="345"/>
    </row>
    <row r="11" spans="1:13" ht="18.75" customHeight="1" x14ac:dyDescent="0.25">
      <c r="A11" s="95" t="s">
        <v>226</v>
      </c>
      <c r="B11" s="228">
        <v>475908</v>
      </c>
      <c r="C11" s="228">
        <v>438349</v>
      </c>
      <c r="D11" s="228">
        <v>425363</v>
      </c>
      <c r="E11" s="228">
        <v>415306</v>
      </c>
      <c r="F11" s="228">
        <v>412838.87099999998</v>
      </c>
      <c r="G11" s="228">
        <v>416091.49900000001</v>
      </c>
      <c r="H11" s="228">
        <v>399112.79</v>
      </c>
      <c r="I11" s="228">
        <v>387751.38299999997</v>
      </c>
      <c r="J11" s="228">
        <v>379679</v>
      </c>
      <c r="K11" s="228">
        <v>362276</v>
      </c>
      <c r="M11" s="345"/>
    </row>
    <row r="12" spans="1:13" ht="18.75" customHeight="1" x14ac:dyDescent="0.25">
      <c r="A12" s="95" t="s">
        <v>227</v>
      </c>
      <c r="B12" s="228">
        <v>256805</v>
      </c>
      <c r="C12" s="228">
        <v>265225</v>
      </c>
      <c r="D12" s="228">
        <v>271553</v>
      </c>
      <c r="E12" s="228">
        <v>269393</v>
      </c>
      <c r="F12" s="228">
        <v>271892.27049999998</v>
      </c>
      <c r="G12" s="228">
        <v>270263.78000000003</v>
      </c>
      <c r="H12" s="228">
        <v>260386.56</v>
      </c>
      <c r="I12" s="228">
        <v>260350.75</v>
      </c>
      <c r="J12" s="228">
        <v>254495</v>
      </c>
      <c r="K12" s="228">
        <v>246946</v>
      </c>
      <c r="M12" s="345"/>
    </row>
    <row r="13" spans="1:13" ht="18.75" customHeight="1" x14ac:dyDescent="0.25">
      <c r="A13" s="95" t="s">
        <v>228</v>
      </c>
      <c r="B13" s="228">
        <v>223897</v>
      </c>
      <c r="C13" s="228">
        <v>225114</v>
      </c>
      <c r="D13" s="228">
        <v>201263</v>
      </c>
      <c r="E13" s="228">
        <v>202710</v>
      </c>
      <c r="F13" s="228">
        <v>194852.389</v>
      </c>
      <c r="G13" s="228">
        <v>186111.33</v>
      </c>
      <c r="H13" s="228">
        <v>187287.52</v>
      </c>
      <c r="I13" s="228">
        <v>180424.864</v>
      </c>
      <c r="J13" s="228">
        <v>172249</v>
      </c>
      <c r="K13" s="228">
        <v>156416</v>
      </c>
      <c r="M13" s="345"/>
    </row>
    <row r="14" spans="1:13" ht="18.75" customHeight="1" x14ac:dyDescent="0.25">
      <c r="A14" s="95" t="s">
        <v>405</v>
      </c>
      <c r="B14" s="228">
        <v>87491</v>
      </c>
      <c r="C14" s="228">
        <v>60237</v>
      </c>
      <c r="D14" s="228" t="s">
        <v>43</v>
      </c>
      <c r="E14" s="228" t="s">
        <v>43</v>
      </c>
      <c r="F14" s="228" t="s">
        <v>43</v>
      </c>
      <c r="G14" s="228" t="s">
        <v>43</v>
      </c>
      <c r="H14" s="228" t="s">
        <v>43</v>
      </c>
      <c r="I14" s="228" t="s">
        <v>43</v>
      </c>
      <c r="J14" s="228" t="s">
        <v>43</v>
      </c>
      <c r="K14" s="228" t="s">
        <v>43</v>
      </c>
    </row>
    <row r="15" spans="1:13" ht="18.75" customHeight="1" x14ac:dyDescent="0.25">
      <c r="A15" s="95" t="s">
        <v>282</v>
      </c>
      <c r="B15" s="228">
        <v>241013</v>
      </c>
      <c r="C15" s="228">
        <v>259484</v>
      </c>
      <c r="D15" s="228">
        <v>252704</v>
      </c>
      <c r="E15" s="228">
        <v>385214</v>
      </c>
      <c r="F15" s="228">
        <v>273796.848</v>
      </c>
      <c r="G15" s="228">
        <v>302587.24599999998</v>
      </c>
      <c r="H15" s="228">
        <v>261030.95300000001</v>
      </c>
      <c r="I15" s="228">
        <v>265134.91100000002</v>
      </c>
      <c r="J15" s="228">
        <v>178164</v>
      </c>
      <c r="K15" s="228">
        <v>238548</v>
      </c>
      <c r="M15" s="345"/>
    </row>
    <row r="16" spans="1:13" ht="18.75" customHeight="1" x14ac:dyDescent="0.25">
      <c r="A16" s="95" t="s">
        <v>283</v>
      </c>
      <c r="B16" s="228">
        <v>51269</v>
      </c>
      <c r="C16" s="228">
        <v>48423</v>
      </c>
      <c r="D16" s="228">
        <v>41156</v>
      </c>
      <c r="E16" s="228">
        <v>62851</v>
      </c>
      <c r="F16" s="228">
        <v>53141.9</v>
      </c>
      <c r="G16" s="228">
        <v>54344.285000000003</v>
      </c>
      <c r="H16" s="228">
        <v>50026.595000000001</v>
      </c>
      <c r="I16" s="228">
        <v>48340.6</v>
      </c>
      <c r="J16" s="228">
        <v>36011</v>
      </c>
      <c r="K16" s="228">
        <v>34476</v>
      </c>
    </row>
    <row r="17" spans="1:15" ht="18.75" customHeight="1" x14ac:dyDescent="0.25">
      <c r="A17" s="95" t="s">
        <v>454</v>
      </c>
      <c r="B17" s="228" t="s">
        <v>43</v>
      </c>
      <c r="C17" s="228" t="s">
        <v>43</v>
      </c>
      <c r="D17" s="228" t="s">
        <v>43</v>
      </c>
      <c r="E17" s="228" t="s">
        <v>43</v>
      </c>
      <c r="F17" s="228" t="s">
        <v>43</v>
      </c>
      <c r="G17" s="228" t="s">
        <v>43</v>
      </c>
      <c r="H17" s="228" t="s">
        <v>43</v>
      </c>
      <c r="I17" s="228">
        <v>34624.232000000004</v>
      </c>
      <c r="J17" s="228">
        <v>107929</v>
      </c>
      <c r="K17" s="228">
        <v>128038</v>
      </c>
      <c r="M17" s="345"/>
    </row>
    <row r="18" spans="1:15" ht="18.75" customHeight="1" x14ac:dyDescent="0.25">
      <c r="A18" s="95" t="s">
        <v>455</v>
      </c>
      <c r="B18" s="228" t="s">
        <v>43</v>
      </c>
      <c r="C18" s="228" t="s">
        <v>43</v>
      </c>
      <c r="D18" s="228" t="s">
        <v>43</v>
      </c>
      <c r="E18" s="228" t="s">
        <v>43</v>
      </c>
      <c r="F18" s="228" t="s">
        <v>43</v>
      </c>
      <c r="G18" s="228" t="s">
        <v>43</v>
      </c>
      <c r="H18" s="228" t="s">
        <v>43</v>
      </c>
      <c r="I18" s="228">
        <v>6202.201</v>
      </c>
      <c r="J18" s="228">
        <v>18292</v>
      </c>
      <c r="K18" s="228">
        <v>19145</v>
      </c>
    </row>
    <row r="19" spans="1:15" ht="18.75" customHeight="1" x14ac:dyDescent="0.25">
      <c r="A19" s="95" t="s">
        <v>289</v>
      </c>
      <c r="B19" s="228" t="s">
        <v>43</v>
      </c>
      <c r="C19" s="228" t="s">
        <v>43</v>
      </c>
      <c r="D19" s="228">
        <v>27489</v>
      </c>
      <c r="E19" s="228">
        <v>20258</v>
      </c>
      <c r="F19" s="228">
        <v>10206.777</v>
      </c>
      <c r="G19" s="228" t="s">
        <v>43</v>
      </c>
      <c r="H19" s="228" t="s">
        <v>43</v>
      </c>
      <c r="I19" s="228" t="s">
        <v>43</v>
      </c>
      <c r="J19" s="228" t="s">
        <v>43</v>
      </c>
      <c r="K19" s="228" t="s">
        <v>43</v>
      </c>
    </row>
    <row r="20" spans="1:15" ht="18.75" customHeight="1" x14ac:dyDescent="0.25">
      <c r="A20" s="95" t="s">
        <v>290</v>
      </c>
      <c r="B20" s="228" t="s">
        <v>43</v>
      </c>
      <c r="C20" s="228" t="s">
        <v>43</v>
      </c>
      <c r="D20" s="228">
        <v>10286</v>
      </c>
      <c r="E20" s="228">
        <v>6745</v>
      </c>
      <c r="F20" s="228">
        <v>3388.7919999999999</v>
      </c>
      <c r="G20" s="228" t="s">
        <v>43</v>
      </c>
      <c r="H20" s="228" t="s">
        <v>43</v>
      </c>
      <c r="I20" s="228" t="s">
        <v>43</v>
      </c>
      <c r="J20" s="228" t="s">
        <v>43</v>
      </c>
      <c r="K20" s="228" t="s">
        <v>43</v>
      </c>
    </row>
    <row r="21" spans="1:15" ht="18.75" customHeight="1" x14ac:dyDescent="0.25">
      <c r="A21" s="95" t="s">
        <v>499</v>
      </c>
      <c r="B21" s="228" t="s">
        <v>43</v>
      </c>
      <c r="C21" s="228" t="s">
        <v>43</v>
      </c>
      <c r="D21" s="228" t="s">
        <v>43</v>
      </c>
      <c r="E21" s="228" t="s">
        <v>43</v>
      </c>
      <c r="F21" s="228">
        <v>25313.205999999998</v>
      </c>
      <c r="G21" s="228">
        <v>26665.268</v>
      </c>
      <c r="H21" s="228">
        <v>20366.011999999999</v>
      </c>
      <c r="I21" s="228">
        <v>16628.901999999998</v>
      </c>
      <c r="J21" s="228" t="s">
        <v>43</v>
      </c>
      <c r="K21" s="228" t="s">
        <v>43</v>
      </c>
    </row>
    <row r="22" spans="1:15" ht="18.75" customHeight="1" x14ac:dyDescent="0.25">
      <c r="A22" s="95" t="s">
        <v>428</v>
      </c>
      <c r="B22" s="228" t="s">
        <v>43</v>
      </c>
      <c r="C22" s="228" t="s">
        <v>43</v>
      </c>
      <c r="D22" s="228" t="s">
        <v>43</v>
      </c>
      <c r="E22" s="228" t="s">
        <v>43</v>
      </c>
      <c r="F22" s="228">
        <v>4138.4340000000002</v>
      </c>
      <c r="G22" s="228">
        <v>23459.717000000001</v>
      </c>
      <c r="H22" s="228">
        <v>19890.276000000002</v>
      </c>
      <c r="I22" s="228">
        <v>19464.175999999999</v>
      </c>
      <c r="J22" s="228">
        <v>22704</v>
      </c>
      <c r="K22" s="228">
        <v>24087</v>
      </c>
    </row>
    <row r="23" spans="1:15" ht="18.75" customHeight="1" x14ac:dyDescent="0.25">
      <c r="A23" s="95" t="s">
        <v>322</v>
      </c>
      <c r="B23" s="228" t="s">
        <v>43</v>
      </c>
      <c r="C23" s="228" t="s">
        <v>43</v>
      </c>
      <c r="D23" s="228" t="s">
        <v>43</v>
      </c>
      <c r="E23" s="228">
        <v>22500</v>
      </c>
      <c r="F23" s="228">
        <v>20972.94</v>
      </c>
      <c r="G23" s="228">
        <v>25163.439999999999</v>
      </c>
      <c r="H23" s="228">
        <v>19164.806</v>
      </c>
      <c r="I23" s="228">
        <v>18413.96</v>
      </c>
      <c r="J23" s="228">
        <v>19965</v>
      </c>
      <c r="K23" s="228">
        <v>20000</v>
      </c>
    </row>
    <row r="24" spans="1:15" ht="18.75" customHeight="1" x14ac:dyDescent="0.25">
      <c r="A24" s="95" t="s">
        <v>444</v>
      </c>
      <c r="B24" s="228" t="s">
        <v>43</v>
      </c>
      <c r="C24" s="228">
        <v>66036</v>
      </c>
      <c r="D24" s="228">
        <v>113232</v>
      </c>
      <c r="E24" s="228">
        <v>97535</v>
      </c>
      <c r="F24" s="228">
        <v>102293.57399999999</v>
      </c>
      <c r="G24" s="228">
        <v>77654.457999999999</v>
      </c>
      <c r="H24" s="228">
        <v>57589.224000000002</v>
      </c>
      <c r="I24" s="228">
        <v>3037.8180000000002</v>
      </c>
      <c r="J24" s="228">
        <v>56324</v>
      </c>
      <c r="K24" s="228">
        <v>67069</v>
      </c>
      <c r="L24" s="206"/>
      <c r="M24" s="206"/>
      <c r="N24" s="206"/>
      <c r="O24" s="206"/>
    </row>
    <row r="25" spans="1:15" ht="18.75" customHeight="1" x14ac:dyDescent="0.25">
      <c r="A25" s="95" t="s">
        <v>474</v>
      </c>
      <c r="B25" s="228" t="s">
        <v>43</v>
      </c>
      <c r="C25" s="228" t="s">
        <v>43</v>
      </c>
      <c r="D25" s="228" t="s">
        <v>43</v>
      </c>
      <c r="E25" s="228" t="s">
        <v>43</v>
      </c>
      <c r="F25" s="228" t="s">
        <v>43</v>
      </c>
      <c r="G25" s="228" t="s">
        <v>43</v>
      </c>
      <c r="H25" s="228">
        <v>22530.626</v>
      </c>
      <c r="I25" s="228">
        <v>42334.332000000002</v>
      </c>
      <c r="J25" s="228" t="s">
        <v>43</v>
      </c>
      <c r="K25" s="228" t="s">
        <v>43</v>
      </c>
    </row>
    <row r="26" spans="1:15" ht="18.75" customHeight="1" x14ac:dyDescent="0.25">
      <c r="A26" s="95" t="s">
        <v>445</v>
      </c>
      <c r="B26" s="228" t="s">
        <v>43</v>
      </c>
      <c r="C26" s="228" t="s">
        <v>43</v>
      </c>
      <c r="D26" s="228" t="s">
        <v>43</v>
      </c>
      <c r="E26" s="228" t="s">
        <v>43</v>
      </c>
      <c r="F26" s="228" t="s">
        <v>43</v>
      </c>
      <c r="G26" s="228" t="s">
        <v>43</v>
      </c>
      <c r="H26" s="228">
        <v>33126.213000000003</v>
      </c>
      <c r="I26" s="228">
        <v>34300.934000000001</v>
      </c>
      <c r="J26" s="228">
        <v>39989</v>
      </c>
      <c r="K26" s="228">
        <v>40498</v>
      </c>
    </row>
    <row r="27" spans="1:15" ht="18.75" customHeight="1" x14ac:dyDescent="0.25">
      <c r="A27" s="95" t="s">
        <v>13</v>
      </c>
      <c r="B27" s="228">
        <v>2132979</v>
      </c>
      <c r="C27" s="228">
        <v>2352071</v>
      </c>
      <c r="D27" s="228">
        <v>2644856</v>
      </c>
      <c r="E27" s="228">
        <v>3070268</v>
      </c>
      <c r="F27" s="228">
        <v>3076339.1084999996</v>
      </c>
      <c r="G27" s="228">
        <v>3089188.213</v>
      </c>
      <c r="H27" s="228">
        <v>3088162.2430000007</v>
      </c>
      <c r="I27" s="228">
        <v>3065717.4099999992</v>
      </c>
      <c r="J27" s="228">
        <v>3207913</v>
      </c>
      <c r="K27" s="228">
        <v>3477552</v>
      </c>
    </row>
    <row r="28" spans="1:15" ht="15" customHeight="1" x14ac:dyDescent="0.25">
      <c r="A28" s="95"/>
      <c r="B28" s="222"/>
      <c r="C28" s="301"/>
      <c r="D28" s="301"/>
      <c r="E28" s="301"/>
      <c r="F28" s="301"/>
      <c r="G28" s="301"/>
      <c r="H28" s="301"/>
      <c r="I28" s="302"/>
      <c r="J28" s="301"/>
      <c r="K28" s="206"/>
    </row>
    <row r="29" spans="1:15" ht="15" customHeight="1" x14ac:dyDescent="0.25">
      <c r="A29" s="332" t="s">
        <v>493</v>
      </c>
      <c r="B29" s="222"/>
      <c r="C29" s="301"/>
      <c r="D29" s="301"/>
      <c r="E29" s="301"/>
      <c r="F29" s="301"/>
      <c r="G29" s="301"/>
      <c r="H29" s="301"/>
      <c r="I29" s="302"/>
      <c r="J29" s="301"/>
      <c r="K29" s="206"/>
    </row>
    <row r="30" spans="1:15" ht="30.75" customHeight="1" x14ac:dyDescent="0.25">
      <c r="A30" s="455" t="s">
        <v>494</v>
      </c>
      <c r="B30" s="455"/>
      <c r="C30" s="455"/>
      <c r="D30" s="455"/>
      <c r="E30" s="455"/>
      <c r="F30" s="455"/>
      <c r="G30" s="455"/>
      <c r="H30" s="455"/>
      <c r="I30" s="455"/>
      <c r="J30" s="455"/>
      <c r="K30" s="206"/>
    </row>
    <row r="31" spans="1:15" ht="18" x14ac:dyDescent="0.25">
      <c r="A31" s="332" t="s">
        <v>495</v>
      </c>
      <c r="B31" s="95"/>
      <c r="C31" s="219"/>
      <c r="D31" s="219"/>
      <c r="E31" s="219"/>
      <c r="F31" s="219"/>
      <c r="G31" s="219"/>
      <c r="H31" s="219"/>
      <c r="I31" s="219"/>
      <c r="J31" s="219"/>
    </row>
    <row r="32" spans="1:15" ht="12.95" customHeight="1" x14ac:dyDescent="0.25">
      <c r="A32" s="95"/>
      <c r="B32" s="95"/>
      <c r="C32" s="219"/>
      <c r="D32" s="219"/>
      <c r="E32" s="219"/>
      <c r="F32" s="219"/>
      <c r="G32" s="219"/>
      <c r="H32" s="219"/>
      <c r="I32" s="219"/>
      <c r="J32" s="219"/>
    </row>
    <row r="33" spans="1:11" ht="12.95" customHeight="1" x14ac:dyDescent="0.25">
      <c r="A33" s="95"/>
      <c r="B33" s="223"/>
      <c r="C33" s="219"/>
      <c r="D33" s="219"/>
      <c r="E33" s="219"/>
      <c r="F33" s="219"/>
      <c r="G33" s="219"/>
      <c r="H33" s="219"/>
      <c r="I33" s="219"/>
      <c r="J33" s="219"/>
    </row>
    <row r="34" spans="1:11" ht="22.5" x14ac:dyDescent="0.3">
      <c r="B34" s="454" t="s">
        <v>303</v>
      </c>
      <c r="C34" s="454"/>
      <c r="D34" s="454"/>
      <c r="E34" s="454"/>
      <c r="F34" s="454"/>
      <c r="G34" s="454"/>
      <c r="H34" s="454"/>
      <c r="I34" s="454"/>
      <c r="J34" s="286"/>
      <c r="K34" s="286"/>
    </row>
    <row r="35" spans="1:11" ht="15" x14ac:dyDescent="0.25">
      <c r="A35" s="452" t="s">
        <v>0</v>
      </c>
      <c r="B35" s="452"/>
      <c r="C35" s="452"/>
      <c r="D35" s="452"/>
      <c r="E35" s="452"/>
      <c r="F35" s="452"/>
      <c r="G35" s="452"/>
      <c r="H35" s="452"/>
      <c r="I35" s="452"/>
      <c r="J35" s="452"/>
      <c r="K35" s="452"/>
    </row>
    <row r="36" spans="1:11" ht="15" x14ac:dyDescent="0.25">
      <c r="A36" s="95"/>
      <c r="B36" s="224"/>
      <c r="C36" s="219"/>
      <c r="D36" s="219"/>
      <c r="E36" s="219"/>
      <c r="F36" s="219"/>
      <c r="G36" s="219"/>
      <c r="H36" s="219"/>
      <c r="I36" s="219"/>
      <c r="J36" s="219"/>
    </row>
    <row r="37" spans="1:11" ht="15" x14ac:dyDescent="0.25">
      <c r="A37" s="95"/>
      <c r="B37" s="225" t="s">
        <v>44</v>
      </c>
      <c r="D37" s="225" t="s">
        <v>230</v>
      </c>
      <c r="E37" s="225" t="s">
        <v>231</v>
      </c>
      <c r="F37" s="225" t="s">
        <v>429</v>
      </c>
      <c r="G37" s="219"/>
      <c r="H37" s="225" t="s">
        <v>13</v>
      </c>
      <c r="I37" s="225"/>
    </row>
    <row r="38" spans="1:11" ht="15" x14ac:dyDescent="0.25">
      <c r="A38" s="95"/>
      <c r="B38" s="220" t="s">
        <v>229</v>
      </c>
      <c r="C38" s="220" t="s">
        <v>232</v>
      </c>
      <c r="D38" s="220" t="s">
        <v>233</v>
      </c>
      <c r="E38" s="220" t="s">
        <v>234</v>
      </c>
      <c r="F38" s="220" t="s">
        <v>430</v>
      </c>
      <c r="G38" s="220" t="s">
        <v>235</v>
      </c>
      <c r="H38" s="220" t="s">
        <v>236</v>
      </c>
      <c r="I38" s="220" t="s">
        <v>466</v>
      </c>
    </row>
    <row r="39" spans="1:11" ht="15" x14ac:dyDescent="0.25">
      <c r="A39" s="95"/>
      <c r="B39" s="222">
        <v>2003</v>
      </c>
      <c r="C39" s="227">
        <v>122180</v>
      </c>
      <c r="D39" s="227">
        <v>137122</v>
      </c>
      <c r="E39" s="227">
        <v>204976</v>
      </c>
      <c r="F39" s="301" t="s">
        <v>43</v>
      </c>
      <c r="G39" s="227">
        <v>395000</v>
      </c>
      <c r="H39" s="227">
        <v>859278</v>
      </c>
      <c r="I39" s="227">
        <v>1124598</v>
      </c>
    </row>
    <row r="40" spans="1:11" ht="15" x14ac:dyDescent="0.25">
      <c r="A40" s="95"/>
      <c r="B40" s="222">
        <v>2004</v>
      </c>
      <c r="C40" s="227">
        <v>123175</v>
      </c>
      <c r="D40" s="227">
        <v>115082</v>
      </c>
      <c r="E40" s="227">
        <v>206587</v>
      </c>
      <c r="F40" s="301" t="s">
        <v>43</v>
      </c>
      <c r="G40" s="227">
        <v>370000</v>
      </c>
      <c r="H40" s="227">
        <v>814844</v>
      </c>
      <c r="I40" s="227">
        <v>1305859</v>
      </c>
    </row>
    <row r="41" spans="1:11" ht="15" x14ac:dyDescent="0.25">
      <c r="A41" s="95"/>
      <c r="B41" s="222">
        <v>2005</v>
      </c>
      <c r="C41" s="227">
        <v>126900</v>
      </c>
      <c r="D41" s="227">
        <v>136153</v>
      </c>
      <c r="E41" s="227">
        <v>211899</v>
      </c>
      <c r="F41" s="301" t="s">
        <v>43</v>
      </c>
      <c r="G41" s="227">
        <v>370000</v>
      </c>
      <c r="H41" s="227">
        <v>844952</v>
      </c>
      <c r="I41" s="227">
        <v>1529444</v>
      </c>
    </row>
    <row r="42" spans="1:11" ht="15" x14ac:dyDescent="0.25">
      <c r="A42" s="95"/>
      <c r="B42" s="222">
        <v>2006</v>
      </c>
      <c r="C42" s="227">
        <v>123100</v>
      </c>
      <c r="D42" s="227">
        <v>140435</v>
      </c>
      <c r="E42" s="227">
        <v>225129</v>
      </c>
      <c r="F42" s="301" t="s">
        <v>43</v>
      </c>
      <c r="G42" s="227">
        <v>380000</v>
      </c>
      <c r="H42" s="227">
        <v>868664</v>
      </c>
      <c r="I42" s="227">
        <v>1804893</v>
      </c>
    </row>
    <row r="43" spans="1:11" ht="15" x14ac:dyDescent="0.25">
      <c r="A43" s="95"/>
      <c r="B43" s="222">
        <v>2007</v>
      </c>
      <c r="C43" s="227">
        <v>120400</v>
      </c>
      <c r="D43" s="227">
        <v>141592</v>
      </c>
      <c r="E43" s="227">
        <v>239601</v>
      </c>
      <c r="F43" s="227">
        <v>248771</v>
      </c>
      <c r="G43" s="227">
        <v>204000</v>
      </c>
      <c r="H43" s="227">
        <v>954364</v>
      </c>
      <c r="I43" s="227">
        <v>1832626.7040899999</v>
      </c>
    </row>
    <row r="44" spans="1:11" ht="15" x14ac:dyDescent="0.25">
      <c r="A44" s="95"/>
      <c r="B44" s="222">
        <v>2008</v>
      </c>
      <c r="C44" s="227">
        <v>244900</v>
      </c>
      <c r="D44" s="227">
        <v>156920</v>
      </c>
      <c r="E44" s="227">
        <v>258383</v>
      </c>
      <c r="F44" s="227">
        <v>248771</v>
      </c>
      <c r="G44" s="227">
        <v>278400</v>
      </c>
      <c r="H44" s="227">
        <v>1187374</v>
      </c>
      <c r="I44" s="227">
        <v>1845395.879</v>
      </c>
    </row>
    <row r="45" spans="1:11" ht="15" x14ac:dyDescent="0.25">
      <c r="A45" s="95"/>
      <c r="B45" s="222">
        <v>2009</v>
      </c>
      <c r="C45" s="227">
        <v>276400</v>
      </c>
      <c r="D45" s="227">
        <v>160010</v>
      </c>
      <c r="E45" s="227">
        <v>262706</v>
      </c>
      <c r="F45" s="227">
        <v>300707</v>
      </c>
      <c r="G45" s="227">
        <v>254500</v>
      </c>
      <c r="H45" s="227">
        <v>1254323</v>
      </c>
      <c r="I45" s="227">
        <v>1852498.58</v>
      </c>
    </row>
    <row r="46" spans="1:11" ht="15" x14ac:dyDescent="0.25">
      <c r="A46" s="95"/>
      <c r="B46" s="222">
        <v>2010</v>
      </c>
      <c r="C46" s="227">
        <v>278000</v>
      </c>
      <c r="D46" s="227">
        <v>166783</v>
      </c>
      <c r="E46" s="227">
        <v>264590</v>
      </c>
      <c r="F46" s="227">
        <v>178438</v>
      </c>
      <c r="G46" s="227">
        <v>200000</v>
      </c>
      <c r="H46" s="227">
        <v>1087811</v>
      </c>
      <c r="I46" s="227">
        <v>1867081.0589999999</v>
      </c>
    </row>
    <row r="47" spans="1:11" ht="15" x14ac:dyDescent="0.25">
      <c r="A47" s="95"/>
      <c r="B47" s="222">
        <v>2011</v>
      </c>
      <c r="C47" s="227">
        <v>283395</v>
      </c>
      <c r="D47" s="227">
        <v>161318</v>
      </c>
      <c r="E47" s="227">
        <v>266371</v>
      </c>
      <c r="F47" s="227">
        <v>178438</v>
      </c>
      <c r="G47" s="227">
        <v>200000</v>
      </c>
      <c r="H47" s="227">
        <v>1089522</v>
      </c>
      <c r="I47" s="227">
        <v>1985546</v>
      </c>
    </row>
    <row r="48" spans="1:11" ht="15" x14ac:dyDescent="0.25">
      <c r="A48" s="95"/>
      <c r="B48" s="222">
        <v>2012</v>
      </c>
      <c r="C48" s="227">
        <v>284870</v>
      </c>
      <c r="D48" s="227">
        <v>168610</v>
      </c>
      <c r="E48" s="227">
        <v>271852</v>
      </c>
      <c r="F48" s="227">
        <v>178438</v>
      </c>
      <c r="G48" s="227">
        <v>200000</v>
      </c>
      <c r="H48" s="227">
        <v>1103770</v>
      </c>
      <c r="I48" s="227">
        <v>2169518</v>
      </c>
    </row>
    <row r="49" spans="1:11" ht="15" x14ac:dyDescent="0.25">
      <c r="A49" s="95"/>
      <c r="B49" s="95"/>
      <c r="D49" s="222"/>
      <c r="F49" s="226"/>
      <c r="G49" s="226"/>
      <c r="H49" s="226"/>
      <c r="I49" s="226"/>
      <c r="J49" s="219"/>
    </row>
    <row r="50" spans="1:11" ht="15.75" x14ac:dyDescent="0.25">
      <c r="A50" s="95"/>
      <c r="B50" s="95"/>
      <c r="D50" s="225"/>
      <c r="E50" s="4"/>
      <c r="F50" s="4"/>
      <c r="G50" s="4"/>
      <c r="H50" s="4"/>
      <c r="I50" s="95"/>
      <c r="J50" s="225"/>
      <c r="K50" s="9"/>
    </row>
    <row r="51" spans="1:11" ht="33" customHeight="1" x14ac:dyDescent="0.2">
      <c r="A51" s="453" t="s">
        <v>496</v>
      </c>
      <c r="B51" s="453"/>
      <c r="C51" s="453"/>
      <c r="D51" s="453"/>
      <c r="E51" s="453"/>
      <c r="F51" s="453"/>
      <c r="G51" s="453"/>
      <c r="H51" s="453"/>
      <c r="I51" s="453"/>
      <c r="J51" s="453"/>
      <c r="K51" s="114"/>
    </row>
    <row r="52" spans="1:11" ht="15" x14ac:dyDescent="0.25">
      <c r="A52" s="95"/>
      <c r="B52" s="95"/>
      <c r="C52" s="219"/>
      <c r="D52" s="219"/>
      <c r="E52" s="219"/>
      <c r="F52" s="219"/>
      <c r="G52" s="219"/>
      <c r="H52" s="219"/>
      <c r="I52" s="219"/>
      <c r="J52" s="219"/>
    </row>
  </sheetData>
  <mergeCells count="7">
    <mergeCell ref="A35:K35"/>
    <mergeCell ref="A51:J51"/>
    <mergeCell ref="A3:K3"/>
    <mergeCell ref="A5:K5"/>
    <mergeCell ref="A4:K4"/>
    <mergeCell ref="B34:I34"/>
    <mergeCell ref="A30:J30"/>
  </mergeCells>
  <phoneticPr fontId="0" type="noConversion"/>
  <printOptions horizontalCentered="1"/>
  <pageMargins left="0.25" right="0" top="0.87" bottom="0.5" header="0.5" footer="0.25"/>
  <pageSetup scale="71"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workbookViewId="0">
      <selection sqref="A1:F1"/>
    </sheetView>
  </sheetViews>
  <sheetFormatPr defaultRowHeight="12.75" x14ac:dyDescent="0.2"/>
  <cols>
    <col min="1" max="1" width="54.33203125" style="355" bestFit="1" customWidth="1"/>
    <col min="2" max="6" width="10" style="355" bestFit="1" customWidth="1"/>
    <col min="7" max="7" width="10.33203125" style="355" customWidth="1"/>
    <col min="8" max="16384" width="9.33203125" style="355"/>
  </cols>
  <sheetData>
    <row r="1" spans="1:6" ht="18.75" x14ac:dyDescent="0.3">
      <c r="A1" s="418" t="s">
        <v>556</v>
      </c>
      <c r="B1" s="418"/>
      <c r="C1" s="418"/>
      <c r="D1" s="418"/>
      <c r="E1" s="418"/>
      <c r="F1" s="418"/>
    </row>
    <row r="2" spans="1:6" ht="21.75" x14ac:dyDescent="0.3">
      <c r="A2" s="418" t="s">
        <v>557</v>
      </c>
      <c r="B2" s="418"/>
      <c r="C2" s="418"/>
      <c r="D2" s="418"/>
      <c r="E2" s="418"/>
      <c r="F2" s="418"/>
    </row>
    <row r="3" spans="1:6" ht="15.75" x14ac:dyDescent="0.25">
      <c r="A3" s="416" t="s">
        <v>180</v>
      </c>
      <c r="B3" s="416"/>
      <c r="C3" s="416"/>
      <c r="D3" s="416"/>
      <c r="E3" s="416"/>
      <c r="F3" s="416"/>
    </row>
    <row r="4" spans="1:6" ht="15" x14ac:dyDescent="0.25">
      <c r="A4" s="452" t="s">
        <v>40</v>
      </c>
      <c r="B4" s="452"/>
      <c r="C4" s="452"/>
      <c r="D4" s="452"/>
      <c r="E4" s="452"/>
      <c r="F4" s="452"/>
    </row>
    <row r="5" spans="1:6" s="345" customFormat="1" x14ac:dyDescent="0.2">
      <c r="A5" s="356"/>
    </row>
    <row r="6" spans="1:6" s="345" customFormat="1" ht="15.75" x14ac:dyDescent="0.25">
      <c r="B6" s="395"/>
      <c r="C6" s="395"/>
      <c r="D6" s="395"/>
      <c r="E6" s="395"/>
    </row>
    <row r="7" spans="1:6" ht="15.75" x14ac:dyDescent="0.25">
      <c r="A7" s="396" t="s">
        <v>558</v>
      </c>
      <c r="B7" s="397" t="s">
        <v>433</v>
      </c>
      <c r="C7" s="397" t="s">
        <v>443</v>
      </c>
      <c r="D7" s="397" t="s">
        <v>448</v>
      </c>
      <c r="E7" s="397" t="s">
        <v>467</v>
      </c>
      <c r="F7" s="397" t="s">
        <v>507</v>
      </c>
    </row>
    <row r="8" spans="1:6" ht="15.75" x14ac:dyDescent="0.25">
      <c r="A8" s="294"/>
      <c r="B8" s="398"/>
      <c r="C8" s="398"/>
      <c r="D8" s="398"/>
      <c r="E8" s="398"/>
    </row>
    <row r="9" spans="1:6" ht="15.75" x14ac:dyDescent="0.25">
      <c r="A9" s="400" t="s">
        <v>559</v>
      </c>
      <c r="B9" s="399">
        <v>85.230999999999995</v>
      </c>
      <c r="C9" s="399">
        <v>81.792418160000011</v>
      </c>
      <c r="D9" s="399">
        <v>79.293573730000006</v>
      </c>
      <c r="E9" s="399">
        <v>83.677000000000007</v>
      </c>
      <c r="F9" s="399">
        <v>89.995999999999995</v>
      </c>
    </row>
    <row r="10" spans="1:6" ht="15.75" x14ac:dyDescent="0.25">
      <c r="A10" s="400" t="s">
        <v>560</v>
      </c>
      <c r="B10" s="399">
        <v>103.217</v>
      </c>
      <c r="C10" s="399">
        <v>98.00351968999999</v>
      </c>
      <c r="D10" s="399">
        <v>88.206426269999994</v>
      </c>
      <c r="E10" s="399">
        <v>87.433999999999983</v>
      </c>
      <c r="F10" s="399">
        <v>89.094000000000008</v>
      </c>
    </row>
    <row r="11" spans="1:6" ht="18.75" x14ac:dyDescent="0.25">
      <c r="A11" s="400" t="s">
        <v>561</v>
      </c>
      <c r="B11" s="399">
        <v>188.44799999999998</v>
      </c>
      <c r="C11" s="399">
        <v>179.79593785</v>
      </c>
      <c r="D11" s="399">
        <v>167.5</v>
      </c>
      <c r="E11" s="399">
        <v>171.11099999999999</v>
      </c>
      <c r="F11" s="399">
        <v>179.1</v>
      </c>
    </row>
    <row r="12" spans="1:6" x14ac:dyDescent="0.2">
      <c r="A12" s="295"/>
    </row>
    <row r="13" spans="1:6" ht="15.75" x14ac:dyDescent="0.25">
      <c r="B13" s="395"/>
      <c r="C13" s="395"/>
      <c r="D13" s="395"/>
      <c r="E13" s="395"/>
    </row>
    <row r="14" spans="1:6" ht="15.75" x14ac:dyDescent="0.25">
      <c r="A14" s="396" t="s">
        <v>562</v>
      </c>
      <c r="B14" s="397" t="s">
        <v>433</v>
      </c>
      <c r="C14" s="397" t="s">
        <v>443</v>
      </c>
      <c r="D14" s="397" t="s">
        <v>448</v>
      </c>
      <c r="E14" s="397" t="s">
        <v>467</v>
      </c>
      <c r="F14" s="397" t="s">
        <v>507</v>
      </c>
    </row>
    <row r="15" spans="1:6" ht="15.75" x14ac:dyDescent="0.25">
      <c r="A15" s="294"/>
      <c r="B15" s="345"/>
      <c r="C15" s="345"/>
      <c r="D15" s="345"/>
      <c r="E15" s="345"/>
    </row>
    <row r="16" spans="1:6" ht="15.75" x14ac:dyDescent="0.25">
      <c r="A16" s="400" t="s">
        <v>559</v>
      </c>
      <c r="B16" s="399">
        <v>396</v>
      </c>
      <c r="C16" s="399">
        <v>380.02813091000002</v>
      </c>
      <c r="D16" s="399">
        <v>368.41786682999998</v>
      </c>
      <c r="E16" s="399">
        <v>388.8</v>
      </c>
      <c r="F16" s="399">
        <v>418.3</v>
      </c>
    </row>
    <row r="17" spans="1:7" ht="15.75" x14ac:dyDescent="0.25">
      <c r="A17" s="400"/>
      <c r="B17" s="399"/>
      <c r="C17" s="399"/>
      <c r="D17" s="399"/>
      <c r="E17" s="399"/>
    </row>
    <row r="18" spans="1:7" ht="15.75" x14ac:dyDescent="0.25">
      <c r="E18" s="17"/>
    </row>
    <row r="19" spans="1:7" s="345" customFormat="1" x14ac:dyDescent="0.2">
      <c r="A19" s="401"/>
      <c r="B19" s="402"/>
      <c r="C19" s="402"/>
      <c r="D19" s="402"/>
      <c r="E19" s="402"/>
    </row>
    <row r="20" spans="1:7" s="345" customFormat="1" x14ac:dyDescent="0.2">
      <c r="A20" s="401"/>
      <c r="B20" s="402"/>
      <c r="C20" s="402"/>
      <c r="D20" s="402"/>
      <c r="E20" s="402"/>
    </row>
    <row r="21" spans="1:7" s="345" customFormat="1" x14ac:dyDescent="0.2">
      <c r="A21" s="401"/>
      <c r="B21" s="402"/>
      <c r="C21" s="402"/>
      <c r="D21" s="402"/>
      <c r="E21" s="402"/>
    </row>
    <row r="22" spans="1:7" s="345" customFormat="1" ht="15.75" x14ac:dyDescent="0.25">
      <c r="A22" s="294" t="s">
        <v>563</v>
      </c>
      <c r="B22" s="402"/>
      <c r="C22" s="402"/>
      <c r="D22" s="402"/>
      <c r="E22" s="402"/>
    </row>
    <row r="23" spans="1:7" s="345" customFormat="1" x14ac:dyDescent="0.2">
      <c r="A23" s="401"/>
      <c r="B23" s="402"/>
      <c r="C23" s="402"/>
      <c r="D23" s="402"/>
      <c r="E23" s="402"/>
    </row>
    <row r="24" spans="1:7" s="345" customFormat="1" ht="15.75" x14ac:dyDescent="0.25">
      <c r="A24" s="403" t="s">
        <v>542</v>
      </c>
      <c r="B24" s="404"/>
      <c r="C24" s="404"/>
      <c r="D24" s="404"/>
      <c r="E24" s="404"/>
    </row>
    <row r="25" spans="1:7" s="345" customFormat="1" ht="15.75" x14ac:dyDescent="0.25">
      <c r="A25" s="400" t="s">
        <v>564</v>
      </c>
      <c r="B25" s="405">
        <v>3.2627395866146491E-2</v>
      </c>
      <c r="C25" s="405">
        <v>-4.0344262533585029E-2</v>
      </c>
      <c r="D25" s="405">
        <v>-3.0551052117224864E-2</v>
      </c>
      <c r="E25" s="405">
        <v>5.5280977559743594E-2</v>
      </c>
      <c r="F25" s="405">
        <v>7.55165696666944E-2</v>
      </c>
      <c r="G25" s="405"/>
    </row>
    <row r="26" spans="1:7" s="345" customFormat="1" ht="15.75" x14ac:dyDescent="0.25">
      <c r="A26" s="400" t="s">
        <v>565</v>
      </c>
      <c r="B26" s="405">
        <v>2.8857080201750263E-2</v>
      </c>
      <c r="C26" s="405">
        <v>-5.0509899628937149E-2</v>
      </c>
      <c r="D26" s="405">
        <v>-9.9966750694155615E-2</v>
      </c>
      <c r="E26" s="405">
        <v>-8.7570294213668021E-3</v>
      </c>
      <c r="F26" s="405">
        <v>1.8985749250863826E-2</v>
      </c>
      <c r="G26" s="405"/>
    </row>
    <row r="27" spans="1:7" s="345" customFormat="1" ht="15.75" x14ac:dyDescent="0.25">
      <c r="A27" s="400" t="s">
        <v>566</v>
      </c>
      <c r="B27" s="405">
        <v>3.055889751722618E-2</v>
      </c>
      <c r="C27" s="405">
        <v>-4.5912199386568098E-2</v>
      </c>
      <c r="D27" s="405">
        <v>-6.838829618196518E-2</v>
      </c>
      <c r="E27" s="405">
        <v>2.1558208955223757E-2</v>
      </c>
      <c r="F27" s="405">
        <v>4.6630549760097395E-2</v>
      </c>
      <c r="G27" s="405"/>
    </row>
    <row r="28" spans="1:7" s="345" customFormat="1" ht="15.75" x14ac:dyDescent="0.25">
      <c r="A28" s="401"/>
      <c r="B28" s="402"/>
      <c r="C28" s="402"/>
      <c r="D28" s="402"/>
      <c r="G28" s="405"/>
    </row>
    <row r="29" spans="1:7" s="345" customFormat="1" ht="15.75" x14ac:dyDescent="0.25">
      <c r="A29" s="403" t="s">
        <v>567</v>
      </c>
      <c r="B29" s="402"/>
      <c r="C29" s="402"/>
      <c r="D29" s="402"/>
      <c r="G29" s="405"/>
    </row>
    <row r="30" spans="1:7" s="345" customFormat="1" ht="15.75" x14ac:dyDescent="0.25">
      <c r="A30" s="123" t="s">
        <v>564</v>
      </c>
      <c r="B30" s="405" t="s">
        <v>287</v>
      </c>
      <c r="C30" s="405">
        <v>-4.033300275252516E-2</v>
      </c>
      <c r="D30" s="405">
        <v>-3.0551064870378286E-2</v>
      </c>
      <c r="E30" s="405">
        <v>5.5323411281258617E-2</v>
      </c>
      <c r="F30" s="405">
        <v>7.5360082304526843E-2</v>
      </c>
      <c r="G30" s="405"/>
    </row>
    <row r="31" spans="1:7" s="345" customFormat="1" ht="15.75" x14ac:dyDescent="0.25">
      <c r="G31" s="405"/>
    </row>
    <row r="32" spans="1:7" s="345" customFormat="1" x14ac:dyDescent="0.2"/>
    <row r="33" spans="1:6" s="345" customFormat="1" x14ac:dyDescent="0.2"/>
    <row r="34" spans="1:6" x14ac:dyDescent="0.2">
      <c r="A34" s="456" t="s">
        <v>568</v>
      </c>
      <c r="B34" s="456"/>
      <c r="C34" s="456"/>
      <c r="D34" s="456"/>
      <c r="E34" s="456"/>
      <c r="F34" s="456"/>
    </row>
    <row r="35" spans="1:6" x14ac:dyDescent="0.2">
      <c r="A35" s="457" t="s">
        <v>475</v>
      </c>
      <c r="B35" s="457"/>
      <c r="C35" s="457"/>
      <c r="D35" s="457"/>
      <c r="E35" s="457"/>
    </row>
  </sheetData>
  <mergeCells count="6">
    <mergeCell ref="A35:E35"/>
    <mergeCell ref="A1:F1"/>
    <mergeCell ref="A2:F2"/>
    <mergeCell ref="A3:F3"/>
    <mergeCell ref="A4:F4"/>
    <mergeCell ref="A34:F34"/>
  </mergeCells>
  <pageMargins left="0.85" right="0" top="1.25" bottom="0.5" header="0.5" footer="0.2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8"/>
  <sheetViews>
    <sheetView zoomScale="75" zoomScaleNormal="75" workbookViewId="0">
      <selection activeCell="P9" sqref="P9"/>
    </sheetView>
  </sheetViews>
  <sheetFormatPr defaultRowHeight="12.75" x14ac:dyDescent="0.2"/>
  <cols>
    <col min="1" max="1" width="20.6640625" style="355" customWidth="1"/>
    <col min="2" max="2" width="11.6640625" style="355" customWidth="1"/>
    <col min="3" max="12" width="16" style="355" customWidth="1"/>
    <col min="13" max="15" width="9.33203125" style="355"/>
    <col min="16" max="20" width="13.1640625" style="355" bestFit="1" customWidth="1"/>
    <col min="21" max="16384" width="9.33203125" style="355"/>
  </cols>
  <sheetData>
    <row r="1" spans="1:20" s="101" customFormat="1" ht="24" customHeight="1" x14ac:dyDescent="0.3">
      <c r="A1" s="108" t="s">
        <v>528</v>
      </c>
      <c r="B1" s="108"/>
      <c r="C1" s="108"/>
      <c r="D1" s="108"/>
      <c r="E1" s="108"/>
      <c r="F1" s="108"/>
      <c r="G1" s="108"/>
      <c r="H1" s="108"/>
      <c r="I1" s="108"/>
      <c r="J1" s="108"/>
      <c r="K1" s="108"/>
      <c r="L1" s="108"/>
      <c r="M1" s="357"/>
    </row>
    <row r="2" spans="1:20" s="95" customFormat="1" ht="15.75" x14ac:dyDescent="0.25">
      <c r="A2" s="93"/>
      <c r="B2" s="35"/>
      <c r="C2" s="35"/>
      <c r="D2" s="35"/>
      <c r="E2" s="35"/>
      <c r="F2" s="35"/>
      <c r="G2" s="35"/>
      <c r="H2" s="35"/>
      <c r="I2" s="35"/>
      <c r="J2" s="35"/>
      <c r="K2" s="35"/>
      <c r="L2" s="35"/>
      <c r="M2" s="96"/>
    </row>
    <row r="3" spans="1:20" s="95" customFormat="1" ht="15.75" x14ac:dyDescent="0.25">
      <c r="A3" s="93"/>
      <c r="B3" s="35"/>
      <c r="C3" s="35"/>
      <c r="D3" s="35"/>
      <c r="E3" s="35"/>
      <c r="F3" s="35"/>
      <c r="G3" s="35"/>
      <c r="H3" s="35"/>
      <c r="I3" s="35"/>
      <c r="J3" s="35"/>
      <c r="K3" s="35"/>
      <c r="L3" s="35"/>
      <c r="M3" s="96"/>
    </row>
    <row r="4" spans="1:20" s="95" customFormat="1" ht="15.75" x14ac:dyDescent="0.25">
      <c r="A4" s="93"/>
      <c r="B4" s="9"/>
      <c r="C4" s="112">
        <v>2003</v>
      </c>
      <c r="D4" s="112">
        <v>2004</v>
      </c>
      <c r="E4" s="112">
        <v>2005</v>
      </c>
      <c r="F4" s="112">
        <v>2006</v>
      </c>
      <c r="G4" s="112">
        <v>2007</v>
      </c>
      <c r="H4" s="112">
        <v>2008</v>
      </c>
      <c r="I4" s="112">
        <v>2009</v>
      </c>
      <c r="J4" s="112">
        <v>2010</v>
      </c>
      <c r="K4" s="112">
        <v>2011</v>
      </c>
      <c r="L4" s="112">
        <v>2012</v>
      </c>
      <c r="M4" s="97"/>
      <c r="P4" s="97"/>
      <c r="Q4" s="97"/>
      <c r="R4" s="97"/>
      <c r="S4" s="97"/>
      <c r="T4" s="97"/>
    </row>
    <row r="5" spans="1:20" s="95" customFormat="1" ht="15.75" x14ac:dyDescent="0.25">
      <c r="A5" s="36" t="s">
        <v>14</v>
      </c>
      <c r="B5" s="9"/>
      <c r="C5" s="358">
        <v>1</v>
      </c>
      <c r="D5" s="358">
        <v>1</v>
      </c>
      <c r="E5" s="358">
        <v>1</v>
      </c>
      <c r="F5" s="358">
        <v>1</v>
      </c>
      <c r="G5" s="358">
        <v>0.99999999999999989</v>
      </c>
      <c r="H5" s="358">
        <v>1</v>
      </c>
      <c r="I5" s="358">
        <v>1</v>
      </c>
      <c r="J5" s="358">
        <v>0.99999999999999978</v>
      </c>
      <c r="K5" s="358">
        <v>0.99999999999999989</v>
      </c>
      <c r="L5" s="358">
        <v>1.0000000000000002</v>
      </c>
      <c r="M5" s="359"/>
      <c r="P5" s="359"/>
      <c r="Q5" s="359"/>
      <c r="R5" s="359"/>
      <c r="S5" s="359"/>
      <c r="T5" s="359"/>
    </row>
    <row r="6" spans="1:20" s="95" customFormat="1" ht="15.75" x14ac:dyDescent="0.25">
      <c r="A6" s="93"/>
      <c r="B6" s="9"/>
      <c r="C6" s="358"/>
      <c r="D6" s="358"/>
      <c r="E6" s="358"/>
      <c r="F6" s="358"/>
      <c r="G6" s="358"/>
      <c r="H6" s="358"/>
      <c r="I6" s="358"/>
      <c r="J6" s="358"/>
      <c r="K6" s="358"/>
      <c r="L6" s="358"/>
      <c r="M6" s="360"/>
      <c r="P6" s="360"/>
      <c r="Q6" s="360"/>
      <c r="R6" s="360"/>
      <c r="S6" s="360"/>
      <c r="T6" s="360"/>
    </row>
    <row r="7" spans="1:20" s="95" customFormat="1" ht="15.75" x14ac:dyDescent="0.25">
      <c r="A7" s="36" t="s">
        <v>15</v>
      </c>
      <c r="B7" s="9"/>
      <c r="C7" s="358">
        <v>0.9616535995766754</v>
      </c>
      <c r="D7" s="358">
        <v>0.96574560503954821</v>
      </c>
      <c r="E7" s="358">
        <v>0.97548108607098571</v>
      </c>
      <c r="F7" s="358">
        <v>0.9812736498264516</v>
      </c>
      <c r="G7" s="358">
        <v>0.97211877230546317</v>
      </c>
      <c r="H7" s="358">
        <v>0.9772673672743033</v>
      </c>
      <c r="I7" s="358">
        <v>0.99078555659873158</v>
      </c>
      <c r="J7" s="358">
        <v>0.90096150274086917</v>
      </c>
      <c r="K7" s="358">
        <v>0.96230178529369725</v>
      </c>
      <c r="L7" s="358">
        <v>0.98087032231875848</v>
      </c>
      <c r="M7" s="359"/>
      <c r="P7" s="359"/>
      <c r="Q7" s="359"/>
      <c r="R7" s="359"/>
      <c r="S7" s="359"/>
      <c r="T7" s="359"/>
    </row>
    <row r="8" spans="1:20" s="95" customFormat="1" ht="15.75" x14ac:dyDescent="0.25">
      <c r="A8" s="93"/>
      <c r="B8" s="9"/>
      <c r="C8" s="358"/>
      <c r="D8" s="358"/>
      <c r="E8" s="358"/>
      <c r="F8" s="358"/>
      <c r="G8" s="358"/>
      <c r="H8" s="358"/>
      <c r="I8" s="358"/>
      <c r="J8" s="358"/>
      <c r="K8" s="358"/>
      <c r="L8" s="358"/>
      <c r="M8" s="360"/>
      <c r="P8" s="360"/>
      <c r="Q8" s="360"/>
      <c r="R8" s="360"/>
      <c r="S8" s="360"/>
      <c r="T8" s="360"/>
    </row>
    <row r="9" spans="1:20" s="95" customFormat="1" ht="15.75" x14ac:dyDescent="0.25">
      <c r="A9" s="36" t="s">
        <v>16</v>
      </c>
      <c r="B9" s="9"/>
      <c r="C9" s="358">
        <v>0.17598076426234655</v>
      </c>
      <c r="D9" s="358">
        <v>0.19060321241236342</v>
      </c>
      <c r="E9" s="358">
        <v>0.19547533500572226</v>
      </c>
      <c r="F9" s="358">
        <v>0.200744237389618</v>
      </c>
      <c r="G9" s="358">
        <v>0.19950549620916874</v>
      </c>
      <c r="H9" s="358">
        <v>0.19541884969807322</v>
      </c>
      <c r="I9" s="358">
        <v>0.18935873896348665</v>
      </c>
      <c r="J9" s="358">
        <v>0.16562428619419839</v>
      </c>
      <c r="K9" s="358">
        <v>0.17790993275049025</v>
      </c>
      <c r="L9" s="358">
        <v>0.1793377463500381</v>
      </c>
      <c r="M9" s="359"/>
      <c r="P9" s="359"/>
      <c r="Q9" s="359"/>
      <c r="R9" s="359"/>
      <c r="S9" s="359"/>
      <c r="T9" s="359"/>
    </row>
    <row r="10" spans="1:20" s="95" customFormat="1" ht="15.75" x14ac:dyDescent="0.25">
      <c r="A10" s="144" t="s">
        <v>17</v>
      </c>
      <c r="B10" s="9"/>
      <c r="C10" s="361">
        <v>3.9452473030112341E-5</v>
      </c>
      <c r="D10" s="361">
        <v>-2.4706416370226177E-5</v>
      </c>
      <c r="E10" s="361">
        <v>2.5052923787278051E-5</v>
      </c>
      <c r="F10" s="361">
        <v>1.7995273817135256E-5</v>
      </c>
      <c r="G10" s="361">
        <v>-1.5260520357247244E-5</v>
      </c>
      <c r="H10" s="361">
        <v>-8.3542266749098247E-6</v>
      </c>
      <c r="I10" s="361">
        <v>1.5399084739475621E-4</v>
      </c>
      <c r="J10" s="361">
        <v>8.4945054200461089E-5</v>
      </c>
      <c r="K10" s="361">
        <v>6.7103533908257636E-5</v>
      </c>
      <c r="L10" s="361">
        <v>1.6049522787045674E-4</v>
      </c>
      <c r="M10" s="362"/>
      <c r="P10" s="362"/>
      <c r="Q10" s="362"/>
      <c r="R10" s="362"/>
      <c r="S10" s="362"/>
      <c r="T10" s="362"/>
    </row>
    <row r="11" spans="1:20" s="95" customFormat="1" ht="15.75" x14ac:dyDescent="0.25">
      <c r="A11" s="144" t="s">
        <v>18</v>
      </c>
      <c r="B11" s="9"/>
      <c r="C11" s="361">
        <v>6.5521799896105126E-2</v>
      </c>
      <c r="D11" s="361">
        <v>7.3505881660295716E-2</v>
      </c>
      <c r="E11" s="361">
        <v>7.9042427064727042E-2</v>
      </c>
      <c r="F11" s="361">
        <v>8.9036199192686988E-2</v>
      </c>
      <c r="G11" s="361">
        <v>9.0802996549157189E-2</v>
      </c>
      <c r="H11" s="361">
        <v>8.6567310061989144E-2</v>
      </c>
      <c r="I11" s="361">
        <v>7.7552068984246103E-2</v>
      </c>
      <c r="J11" s="361">
        <v>6.4776915741259405E-2</v>
      </c>
      <c r="K11" s="361">
        <v>7.7515143530257652E-2</v>
      </c>
      <c r="L11" s="361">
        <v>7.3068904690030134E-2</v>
      </c>
      <c r="M11" s="362"/>
      <c r="P11" s="362"/>
      <c r="Q11" s="362"/>
      <c r="R11" s="362"/>
      <c r="S11" s="362"/>
      <c r="T11" s="362"/>
    </row>
    <row r="12" spans="1:20" s="95" customFormat="1" ht="15.75" x14ac:dyDescent="0.25">
      <c r="A12" s="144" t="s">
        <v>19</v>
      </c>
      <c r="B12" s="9"/>
      <c r="C12" s="361">
        <v>4.2052635935771694E-2</v>
      </c>
      <c r="D12" s="361">
        <v>4.3117734221864844E-2</v>
      </c>
      <c r="E12" s="361">
        <v>4.220343961422611E-2</v>
      </c>
      <c r="F12" s="361">
        <v>4.1806380276412529E-2</v>
      </c>
      <c r="G12" s="361">
        <v>3.6429065335120123E-2</v>
      </c>
      <c r="H12" s="361">
        <v>3.6520335915035097E-2</v>
      </c>
      <c r="I12" s="361">
        <v>3.0854299884929798E-2</v>
      </c>
      <c r="J12" s="361">
        <v>2.7531251542416785E-2</v>
      </c>
      <c r="K12" s="361">
        <v>2.9798038803088137E-2</v>
      </c>
      <c r="L12" s="361">
        <v>3.0249403636167075E-2</v>
      </c>
      <c r="M12" s="362"/>
      <c r="P12" s="362"/>
      <c r="Q12" s="362"/>
      <c r="R12" s="362"/>
      <c r="S12" s="362"/>
      <c r="T12" s="362"/>
    </row>
    <row r="13" spans="1:20" s="95" customFormat="1" ht="15.75" x14ac:dyDescent="0.25">
      <c r="A13" s="109" t="s">
        <v>529</v>
      </c>
      <c r="B13" s="9"/>
      <c r="C13" s="363">
        <v>6.8366875957439621E-2</v>
      </c>
      <c r="D13" s="363">
        <v>7.4004302946573078E-2</v>
      </c>
      <c r="E13" s="363">
        <v>7.4204415402981838E-2</v>
      </c>
      <c r="F13" s="363">
        <v>6.9883662646701289E-2</v>
      </c>
      <c r="G13" s="363">
        <v>7.2288694845248649E-2</v>
      </c>
      <c r="H13" s="363">
        <v>7.2339557947723857E-2</v>
      </c>
      <c r="I13" s="363">
        <v>8.0798379246915977E-2</v>
      </c>
      <c r="J13" s="363">
        <v>7.3231173856321746E-2</v>
      </c>
      <c r="K13" s="363">
        <v>7.0529646883236222E-2</v>
      </c>
      <c r="L13" s="363">
        <v>7.5858942795970427E-2</v>
      </c>
      <c r="M13" s="364"/>
      <c r="P13" s="364"/>
      <c r="Q13" s="364"/>
      <c r="R13" s="364"/>
      <c r="S13" s="364"/>
      <c r="T13" s="364"/>
    </row>
    <row r="14" spans="1:20" s="95" customFormat="1" ht="15.75" x14ac:dyDescent="0.25">
      <c r="A14" s="144" t="s">
        <v>20</v>
      </c>
      <c r="B14" s="9"/>
      <c r="C14" s="361">
        <v>3.9727757856025836E-2</v>
      </c>
      <c r="D14" s="361">
        <v>4.4348762081503311E-2</v>
      </c>
      <c r="E14" s="361">
        <v>4.6317590443523141E-2</v>
      </c>
      <c r="F14" s="361">
        <v>4.4518222996175943E-2</v>
      </c>
      <c r="G14" s="361">
        <v>4.7116284021026002E-2</v>
      </c>
      <c r="H14" s="361">
        <v>4.8298319290315396E-2</v>
      </c>
      <c r="I14" s="361">
        <v>5.3928977991407272E-2</v>
      </c>
      <c r="J14" s="361">
        <v>4.6537224961647083E-2</v>
      </c>
      <c r="K14" s="361">
        <v>4.4555908021507822E-2</v>
      </c>
      <c r="L14" s="361">
        <v>4.8053438613774722E-2</v>
      </c>
      <c r="M14" s="362"/>
      <c r="P14" s="362"/>
      <c r="Q14" s="362"/>
      <c r="R14" s="362"/>
      <c r="S14" s="362"/>
      <c r="T14" s="362"/>
    </row>
    <row r="15" spans="1:20" s="95" customFormat="1" ht="15.75" x14ac:dyDescent="0.25">
      <c r="A15" s="144" t="s">
        <v>21</v>
      </c>
      <c r="B15" s="9"/>
      <c r="C15" s="361">
        <v>2.3840392734754807E-3</v>
      </c>
      <c r="D15" s="361">
        <v>2.2022002903617204E-3</v>
      </c>
      <c r="E15" s="361">
        <v>1.6939725709565444E-3</v>
      </c>
      <c r="F15" s="361">
        <v>1.5551979900640417E-3</v>
      </c>
      <c r="G15" s="361">
        <v>1.731131905453906E-3</v>
      </c>
      <c r="H15" s="361">
        <v>1.6001431611411218E-3</v>
      </c>
      <c r="I15" s="361">
        <v>1.6399231910146305E-3</v>
      </c>
      <c r="J15" s="361">
        <v>1.4304439623943272E-3</v>
      </c>
      <c r="K15" s="361">
        <v>1.2522601454226785E-3</v>
      </c>
      <c r="L15" s="361">
        <v>1.0376742686299299E-3</v>
      </c>
      <c r="M15" s="362"/>
      <c r="P15" s="362"/>
      <c r="Q15" s="362"/>
      <c r="R15" s="362"/>
      <c r="S15" s="362"/>
      <c r="T15" s="362"/>
    </row>
    <row r="16" spans="1:20" s="95" customFormat="1" ht="15.75" x14ac:dyDescent="0.25">
      <c r="A16" s="144" t="s">
        <v>22</v>
      </c>
      <c r="B16" s="9"/>
      <c r="C16" s="361">
        <v>1.5511007238067068E-2</v>
      </c>
      <c r="D16" s="361">
        <v>1.7117866865532877E-2</v>
      </c>
      <c r="E16" s="361">
        <v>1.6895296879203769E-2</v>
      </c>
      <c r="F16" s="361">
        <v>1.5098885956894514E-2</v>
      </c>
      <c r="G16" s="361">
        <v>1.5027313610368543E-2</v>
      </c>
      <c r="H16" s="361">
        <v>1.4975220877698262E-2</v>
      </c>
      <c r="I16" s="361">
        <v>1.6903203800818611E-2</v>
      </c>
      <c r="J16" s="361">
        <v>1.6620574733249023E-2</v>
      </c>
      <c r="K16" s="361">
        <v>1.5586824975077535E-2</v>
      </c>
      <c r="L16" s="361">
        <v>1.6562199386866698E-2</v>
      </c>
      <c r="M16" s="362"/>
      <c r="P16" s="362"/>
      <c r="Q16" s="362"/>
      <c r="R16" s="362"/>
      <c r="S16" s="362"/>
      <c r="T16" s="362"/>
    </row>
    <row r="17" spans="1:20" s="95" customFormat="1" ht="15.75" x14ac:dyDescent="0.25">
      <c r="A17" s="144" t="s">
        <v>23</v>
      </c>
      <c r="B17" s="9"/>
      <c r="C17" s="361">
        <v>1.0060475964095546E-2</v>
      </c>
      <c r="D17" s="361">
        <v>9.5299306406785543E-3</v>
      </c>
      <c r="E17" s="361">
        <v>8.5946749578543185E-3</v>
      </c>
      <c r="F17" s="361">
        <v>7.9158011983320176E-3</v>
      </c>
      <c r="G17" s="361">
        <v>7.7832645280998041E-3</v>
      </c>
      <c r="H17" s="361">
        <v>6.8690386867202493E-3</v>
      </c>
      <c r="I17" s="361">
        <v>7.7754118146594088E-3</v>
      </c>
      <c r="J17" s="361">
        <v>8.0584735262767028E-3</v>
      </c>
      <c r="K17" s="361">
        <v>8.642018681552583E-3</v>
      </c>
      <c r="L17" s="361">
        <v>9.8440027765524987E-3</v>
      </c>
      <c r="M17" s="362"/>
      <c r="P17" s="362"/>
      <c r="Q17" s="362"/>
      <c r="R17" s="362"/>
      <c r="S17" s="362"/>
      <c r="T17" s="362"/>
    </row>
    <row r="18" spans="1:20" s="95" customFormat="1" ht="15.75" x14ac:dyDescent="0.25">
      <c r="A18" s="144" t="s">
        <v>24</v>
      </c>
      <c r="B18" s="9"/>
      <c r="C18" s="361">
        <v>6.8359562577569261E-4</v>
      </c>
      <c r="D18" s="361">
        <v>8.0554306849661196E-4</v>
      </c>
      <c r="E18" s="361">
        <v>7.0288055144406036E-4</v>
      </c>
      <c r="F18" s="361">
        <v>7.9555450523478301E-4</v>
      </c>
      <c r="G18" s="361">
        <v>6.3070078030040197E-4</v>
      </c>
      <c r="H18" s="361">
        <v>5.9683593184882942E-4</v>
      </c>
      <c r="I18" s="361">
        <v>5.508624490160696E-4</v>
      </c>
      <c r="J18" s="361">
        <v>5.8445667275460367E-4</v>
      </c>
      <c r="K18" s="361">
        <v>4.9263505967561271E-4</v>
      </c>
      <c r="L18" s="361">
        <v>3.6162775014657718E-4</v>
      </c>
      <c r="M18" s="362"/>
      <c r="P18" s="362"/>
      <c r="Q18" s="362"/>
      <c r="R18" s="362"/>
      <c r="S18" s="362"/>
      <c r="T18" s="362"/>
    </row>
    <row r="19" spans="1:20" s="95" customFormat="1" ht="15.75" x14ac:dyDescent="0.25">
      <c r="A19" s="93"/>
      <c r="B19" s="9"/>
      <c r="C19" s="361"/>
      <c r="D19" s="146"/>
      <c r="E19" s="146"/>
      <c r="F19" s="146"/>
      <c r="G19" s="146"/>
      <c r="H19" s="146"/>
      <c r="I19" s="146"/>
      <c r="J19" s="146"/>
      <c r="K19" s="214"/>
      <c r="L19" s="214"/>
      <c r="M19" s="360"/>
      <c r="P19" s="360"/>
      <c r="Q19" s="360"/>
      <c r="R19" s="360"/>
      <c r="S19" s="360"/>
      <c r="T19" s="360"/>
    </row>
    <row r="20" spans="1:20" s="95" customFormat="1" ht="15.75" x14ac:dyDescent="0.25">
      <c r="A20" s="36" t="s">
        <v>25</v>
      </c>
      <c r="B20" s="9"/>
      <c r="C20" s="358">
        <v>0.40189681536473459</v>
      </c>
      <c r="D20" s="358">
        <v>0.38576896399250082</v>
      </c>
      <c r="E20" s="358">
        <v>0.37113409526034885</v>
      </c>
      <c r="F20" s="358">
        <v>0.36263097259145693</v>
      </c>
      <c r="G20" s="358">
        <v>0.35097447826462252</v>
      </c>
      <c r="H20" s="358">
        <v>0.3422377047991283</v>
      </c>
      <c r="I20" s="358">
        <v>0.3596649665388425</v>
      </c>
      <c r="J20" s="358">
        <v>0.33647185903641524</v>
      </c>
      <c r="K20" s="358">
        <v>0.36270041399510533</v>
      </c>
      <c r="L20" s="358">
        <v>0.3673032731583597</v>
      </c>
      <c r="M20" s="359"/>
      <c r="P20" s="359"/>
      <c r="Q20" s="359"/>
      <c r="R20" s="359"/>
      <c r="S20" s="359"/>
      <c r="T20" s="359"/>
    </row>
    <row r="21" spans="1:20" s="95" customFormat="1" ht="15.75" x14ac:dyDescent="0.25">
      <c r="A21" s="109" t="s">
        <v>530</v>
      </c>
      <c r="B21" s="9"/>
      <c r="C21" s="363">
        <v>0.35279167068163236</v>
      </c>
      <c r="D21" s="363">
        <v>0.33855425761205127</v>
      </c>
      <c r="E21" s="363">
        <v>0.32910047250883845</v>
      </c>
      <c r="F21" s="363">
        <v>0.32235457920041127</v>
      </c>
      <c r="G21" s="363">
        <v>0.31296820228386618</v>
      </c>
      <c r="H21" s="363">
        <v>0.30422997802374813</v>
      </c>
      <c r="I21" s="363">
        <v>0.31866705187832156</v>
      </c>
      <c r="J21" s="363">
        <v>0.29040519622824307</v>
      </c>
      <c r="K21" s="363">
        <v>0.31240314002464487</v>
      </c>
      <c r="L21" s="363">
        <v>0.31694002374048136</v>
      </c>
      <c r="M21" s="364"/>
      <c r="P21" s="364"/>
      <c r="Q21" s="364"/>
      <c r="R21" s="364"/>
      <c r="S21" s="364"/>
      <c r="T21" s="364"/>
    </row>
    <row r="22" spans="1:20" s="95" customFormat="1" ht="15.75" x14ac:dyDescent="0.25">
      <c r="A22" s="144" t="s">
        <v>26</v>
      </c>
      <c r="B22" s="9"/>
      <c r="C22" s="361">
        <v>0.29433901030523524</v>
      </c>
      <c r="D22" s="361">
        <v>0.28297813771268876</v>
      </c>
      <c r="E22" s="361">
        <v>0.27848500979491159</v>
      </c>
      <c r="F22" s="361">
        <v>0.27713671827037401</v>
      </c>
      <c r="G22" s="361">
        <v>0.27038364336590937</v>
      </c>
      <c r="H22" s="361">
        <v>0.26481389430398516</v>
      </c>
      <c r="I22" s="361">
        <v>0.28108174918196199</v>
      </c>
      <c r="J22" s="361">
        <v>0.25439150659699994</v>
      </c>
      <c r="K22" s="361">
        <v>0.2737496761684784</v>
      </c>
      <c r="L22" s="361">
        <v>0.2750072831211125</v>
      </c>
      <c r="M22" s="362"/>
      <c r="P22" s="362"/>
      <c r="Q22" s="362"/>
      <c r="R22" s="362"/>
      <c r="S22" s="362"/>
      <c r="T22" s="362"/>
    </row>
    <row r="23" spans="1:20" s="95" customFormat="1" ht="15.75" x14ac:dyDescent="0.25">
      <c r="A23" s="144" t="s">
        <v>27</v>
      </c>
      <c r="B23" s="9"/>
      <c r="C23" s="361">
        <v>5.8452660376397139E-2</v>
      </c>
      <c r="D23" s="361">
        <v>5.5576076093659749E-2</v>
      </c>
      <c r="E23" s="361">
        <v>5.0615462713926876E-2</v>
      </c>
      <c r="F23" s="361">
        <v>4.5217860930037261E-2</v>
      </c>
      <c r="G23" s="361">
        <v>4.258455891795683E-2</v>
      </c>
      <c r="H23" s="361">
        <v>3.9416083719762983E-2</v>
      </c>
      <c r="I23" s="361">
        <v>3.7585302696359547E-2</v>
      </c>
      <c r="J23" s="361">
        <v>3.6013689631243129E-2</v>
      </c>
      <c r="K23" s="361">
        <v>3.8653463856166387E-2</v>
      </c>
      <c r="L23" s="361">
        <v>4.193274061936883E-2</v>
      </c>
      <c r="M23" s="362"/>
      <c r="P23" s="362"/>
      <c r="Q23" s="362"/>
      <c r="R23" s="362"/>
      <c r="S23" s="362"/>
      <c r="T23" s="362"/>
    </row>
    <row r="24" spans="1:20" s="95" customFormat="1" ht="15.75" x14ac:dyDescent="0.25">
      <c r="A24" s="144" t="s">
        <v>28</v>
      </c>
      <c r="B24" s="9"/>
      <c r="C24" s="361">
        <v>3.878786456388985E-2</v>
      </c>
      <c r="D24" s="361">
        <v>3.7517043703810718E-2</v>
      </c>
      <c r="E24" s="361">
        <v>3.2267301944090429E-2</v>
      </c>
      <c r="F24" s="361">
        <v>3.0638017217497288E-2</v>
      </c>
      <c r="G24" s="361">
        <v>2.8364328593078927E-2</v>
      </c>
      <c r="H24" s="361">
        <v>2.8074076608719172E-2</v>
      </c>
      <c r="I24" s="361">
        <v>2.9540339058252336E-2</v>
      </c>
      <c r="J24" s="361">
        <v>3.5302757925219114E-2</v>
      </c>
      <c r="K24" s="361">
        <v>3.9108173406486445E-2</v>
      </c>
      <c r="L24" s="361">
        <v>3.8655505735682778E-2</v>
      </c>
      <c r="M24" s="362"/>
      <c r="P24" s="362"/>
      <c r="Q24" s="362"/>
      <c r="R24" s="362"/>
      <c r="S24" s="362"/>
      <c r="T24" s="362"/>
    </row>
    <row r="25" spans="1:20" s="95" customFormat="1" ht="15.75" x14ac:dyDescent="0.25">
      <c r="A25" s="144" t="s">
        <v>29</v>
      </c>
      <c r="B25" s="9"/>
      <c r="C25" s="361">
        <v>1.2539058236581918E-3</v>
      </c>
      <c r="D25" s="361">
        <v>1.147753218645915E-3</v>
      </c>
      <c r="E25" s="361">
        <v>1.0244959178955216E-3</v>
      </c>
      <c r="F25" s="361">
        <v>1.0117329241693062E-3</v>
      </c>
      <c r="G25" s="361">
        <v>9.1701111856875846E-4</v>
      </c>
      <c r="H25" s="361">
        <v>9.4131636991941344E-4</v>
      </c>
      <c r="I25" s="361">
        <v>1.0172316888819105E-3</v>
      </c>
      <c r="J25" s="361">
        <v>9.6162452806373326E-4</v>
      </c>
      <c r="K25" s="361">
        <v>9.4275158376832624E-4</v>
      </c>
      <c r="L25" s="361">
        <v>9.3585966311169548E-4</v>
      </c>
      <c r="M25" s="362"/>
      <c r="P25" s="362"/>
      <c r="Q25" s="362"/>
      <c r="R25" s="362"/>
      <c r="S25" s="362"/>
      <c r="T25" s="362"/>
    </row>
    <row r="26" spans="1:20" s="95" customFormat="1" ht="15.75" x14ac:dyDescent="0.25">
      <c r="A26" s="144" t="s">
        <v>30</v>
      </c>
      <c r="B26" s="9"/>
      <c r="C26" s="361">
        <v>9.0633742955542329E-3</v>
      </c>
      <c r="D26" s="361">
        <v>8.5499532636956997E-3</v>
      </c>
      <c r="E26" s="361">
        <v>8.7418248895244216E-3</v>
      </c>
      <c r="F26" s="361">
        <v>8.6266432493791994E-3</v>
      </c>
      <c r="G26" s="361">
        <v>8.7249362691086321E-3</v>
      </c>
      <c r="H26" s="361">
        <v>8.9923337967416223E-3</v>
      </c>
      <c r="I26" s="361">
        <v>1.044034391338667E-2</v>
      </c>
      <c r="J26" s="361">
        <v>9.8022803548893003E-3</v>
      </c>
      <c r="K26" s="361">
        <v>1.0246348980205756E-2</v>
      </c>
      <c r="L26" s="361">
        <v>1.0771884019083879E-2</v>
      </c>
      <c r="M26" s="362"/>
      <c r="P26" s="362"/>
      <c r="Q26" s="362"/>
      <c r="R26" s="362"/>
      <c r="S26" s="362"/>
      <c r="T26" s="362"/>
    </row>
    <row r="27" spans="1:20" s="95" customFormat="1" ht="15.75" x14ac:dyDescent="0.25">
      <c r="A27" s="93"/>
      <c r="B27" s="9"/>
      <c r="C27" s="361"/>
      <c r="D27" s="146"/>
      <c r="E27" s="146"/>
      <c r="F27" s="146"/>
      <c r="G27" s="146"/>
      <c r="H27" s="146"/>
      <c r="I27" s="146"/>
      <c r="J27" s="146"/>
      <c r="K27" s="214"/>
      <c r="L27" s="214"/>
      <c r="M27" s="360"/>
      <c r="P27" s="360"/>
      <c r="Q27" s="360"/>
      <c r="R27" s="360"/>
      <c r="S27" s="360"/>
      <c r="T27" s="360"/>
    </row>
    <row r="28" spans="1:20" s="95" customFormat="1" ht="15.75" x14ac:dyDescent="0.25">
      <c r="A28" s="36" t="s">
        <v>31</v>
      </c>
      <c r="B28" s="9"/>
      <c r="C28" s="358">
        <v>0.38377601994959432</v>
      </c>
      <c r="D28" s="358">
        <v>0.38937342863468399</v>
      </c>
      <c r="E28" s="358">
        <v>0.40887165580491464</v>
      </c>
      <c r="F28" s="358">
        <v>0.41789843984537672</v>
      </c>
      <c r="G28" s="358">
        <v>0.42163879783167196</v>
      </c>
      <c r="H28" s="358">
        <v>0.4396108127771019</v>
      </c>
      <c r="I28" s="358">
        <v>0.44176185109640259</v>
      </c>
      <c r="J28" s="358">
        <v>0.39886535751025531</v>
      </c>
      <c r="K28" s="358">
        <v>0.42169143854810165</v>
      </c>
      <c r="L28" s="358">
        <v>0.43422930281036082</v>
      </c>
      <c r="M28" s="359"/>
      <c r="P28" s="359"/>
      <c r="Q28" s="359"/>
      <c r="R28" s="359"/>
      <c r="S28" s="359"/>
      <c r="T28" s="359"/>
    </row>
    <row r="29" spans="1:20" s="95" customFormat="1" ht="15.75" x14ac:dyDescent="0.25">
      <c r="A29" s="109" t="s">
        <v>531</v>
      </c>
      <c r="B29" s="9"/>
      <c r="C29" s="363">
        <v>0.33338342146565453</v>
      </c>
      <c r="D29" s="363">
        <v>0.33878471941439836</v>
      </c>
      <c r="E29" s="363">
        <v>0.35982383146005475</v>
      </c>
      <c r="F29" s="363">
        <v>0.36837749981131063</v>
      </c>
      <c r="G29" s="363">
        <v>0.37383849136956415</v>
      </c>
      <c r="H29" s="363">
        <v>0.39056561188797806</v>
      </c>
      <c r="I29" s="363">
        <v>0.39947995552413845</v>
      </c>
      <c r="J29" s="363">
        <v>0.36055683844040382</v>
      </c>
      <c r="K29" s="363">
        <v>0.37951861192746517</v>
      </c>
      <c r="L29" s="363">
        <v>0.39022066741374617</v>
      </c>
      <c r="M29" s="364"/>
      <c r="P29" s="364"/>
      <c r="Q29" s="364"/>
      <c r="R29" s="364"/>
      <c r="S29" s="364"/>
      <c r="T29" s="364"/>
    </row>
    <row r="30" spans="1:20" s="95" customFormat="1" ht="15.75" x14ac:dyDescent="0.25">
      <c r="A30" s="144" t="s">
        <v>32</v>
      </c>
      <c r="B30" s="9"/>
      <c r="C30" s="361">
        <v>0.26710559207629053</v>
      </c>
      <c r="D30" s="361">
        <v>0.26828710062318867</v>
      </c>
      <c r="E30" s="361">
        <v>0.27717156692133704</v>
      </c>
      <c r="F30" s="361">
        <v>0.27439751548819896</v>
      </c>
      <c r="G30" s="361">
        <v>0.2742758707436273</v>
      </c>
      <c r="H30" s="361">
        <v>0.27968064023211486</v>
      </c>
      <c r="I30" s="361">
        <v>0.30546988951634702</v>
      </c>
      <c r="J30" s="361">
        <v>0.28398674191197126</v>
      </c>
      <c r="K30" s="361">
        <v>0.29142785022120421</v>
      </c>
      <c r="L30" s="361">
        <v>0.29974450442252287</v>
      </c>
      <c r="M30" s="362"/>
      <c r="P30" s="362"/>
      <c r="Q30" s="362"/>
      <c r="R30" s="362"/>
      <c r="S30" s="362"/>
      <c r="T30" s="362"/>
    </row>
    <row r="31" spans="1:20" s="95" customFormat="1" ht="15.75" x14ac:dyDescent="0.25">
      <c r="A31" s="144" t="s">
        <v>438</v>
      </c>
      <c r="B31" s="361"/>
      <c r="C31" s="361">
        <v>3.7903843727781453E-2</v>
      </c>
      <c r="D31" s="361">
        <v>4.0669626299682349E-2</v>
      </c>
      <c r="E31" s="361">
        <v>4.4945534544649737E-2</v>
      </c>
      <c r="F31" s="361">
        <v>5.1715239886160912E-2</v>
      </c>
      <c r="G31" s="361">
        <v>5.4091770430542009E-2</v>
      </c>
      <c r="H31" s="361">
        <v>6.0725251489608764E-2</v>
      </c>
      <c r="I31" s="361">
        <v>5.4530260495586541E-2</v>
      </c>
      <c r="J31" s="361">
        <v>4.2894641950264052E-2</v>
      </c>
      <c r="K31" s="361">
        <v>5.0206320163483566E-2</v>
      </c>
      <c r="L31" s="361">
        <v>4.9928617672352002E-2</v>
      </c>
      <c r="M31" s="362"/>
      <c r="P31" s="362"/>
      <c r="Q31" s="362"/>
      <c r="R31" s="362"/>
      <c r="S31" s="362"/>
      <c r="T31" s="362"/>
    </row>
    <row r="32" spans="1:20" s="95" customFormat="1" ht="15.75" x14ac:dyDescent="0.25">
      <c r="A32" s="144" t="s">
        <v>437</v>
      </c>
      <c r="B32" s="9"/>
      <c r="C32" s="361">
        <v>2.8373985661582484E-2</v>
      </c>
      <c r="D32" s="361">
        <v>2.9827974405904872E-2</v>
      </c>
      <c r="E32" s="361">
        <v>3.7706742890358698E-2</v>
      </c>
      <c r="F32" s="361">
        <v>4.2264744436950816E-2</v>
      </c>
      <c r="G32" s="361">
        <v>4.5470850195394839E-2</v>
      </c>
      <c r="H32" s="361">
        <v>5.0159720166254411E-2</v>
      </c>
      <c r="I32" s="361">
        <v>3.9479805512204889E-2</v>
      </c>
      <c r="J32" s="361">
        <v>3.3675454578168437E-2</v>
      </c>
      <c r="K32" s="361">
        <v>3.7884441542777439E-2</v>
      </c>
      <c r="L32" s="361">
        <v>4.0547545318871302E-2</v>
      </c>
      <c r="M32" s="362"/>
      <c r="P32" s="362"/>
      <c r="Q32" s="362"/>
      <c r="R32" s="362"/>
      <c r="S32" s="362"/>
      <c r="T32" s="362"/>
    </row>
    <row r="33" spans="1:20" s="95" customFormat="1" ht="15.75" x14ac:dyDescent="0.25">
      <c r="A33" s="144" t="s">
        <v>33</v>
      </c>
      <c r="B33" s="9"/>
      <c r="C33" s="361">
        <v>1.7010104390170533E-2</v>
      </c>
      <c r="D33" s="361">
        <v>1.7548126478278199E-2</v>
      </c>
      <c r="E33" s="361">
        <v>1.9439217657662697E-2</v>
      </c>
      <c r="F33" s="361">
        <v>2.136783963232974E-2</v>
      </c>
      <c r="G33" s="361">
        <v>2.0801735846324606E-2</v>
      </c>
      <c r="H33" s="361">
        <v>1.5380238507139493E-2</v>
      </c>
      <c r="I33" s="361">
        <v>1.1534144318458331E-2</v>
      </c>
      <c r="J33" s="361">
        <v>1.0707156031443886E-2</v>
      </c>
      <c r="K33" s="361">
        <v>1.0151968795601216E-2</v>
      </c>
      <c r="L33" s="361">
        <v>1.0555401608113595E-2</v>
      </c>
      <c r="M33" s="362"/>
      <c r="P33" s="362"/>
      <c r="Q33" s="362"/>
      <c r="R33" s="362"/>
      <c r="S33" s="362"/>
      <c r="T33" s="362"/>
    </row>
    <row r="34" spans="1:20" s="95" customFormat="1" ht="15.75" x14ac:dyDescent="0.25">
      <c r="A34" s="144" t="s">
        <v>34</v>
      </c>
      <c r="B34" s="9"/>
      <c r="C34" s="361">
        <v>3.2549848090076779E-2</v>
      </c>
      <c r="D34" s="361">
        <v>3.2750238543954507E-2</v>
      </c>
      <c r="E34" s="361">
        <v>2.9460757412826933E-2</v>
      </c>
      <c r="F34" s="361">
        <v>2.8824803835665158E-2</v>
      </c>
      <c r="G34" s="361">
        <v>2.7561811704758906E-2</v>
      </c>
      <c r="H34" s="361">
        <v>2.9670103343154217E-2</v>
      </c>
      <c r="I34" s="361">
        <v>3.0245617581156809E-2</v>
      </c>
      <c r="J34" s="361">
        <v>2.7263228525980551E-2</v>
      </c>
      <c r="K34" s="361">
        <v>2.9283480888290209E-2</v>
      </c>
      <c r="L34" s="361">
        <v>2.9903976172160781E-2</v>
      </c>
      <c r="M34" s="362"/>
      <c r="P34" s="362"/>
      <c r="Q34" s="362"/>
      <c r="R34" s="362"/>
      <c r="S34" s="362"/>
      <c r="T34" s="362"/>
    </row>
    <row r="35" spans="1:20" s="95" customFormat="1" ht="15.75" x14ac:dyDescent="0.25">
      <c r="A35" s="144" t="s">
        <v>468</v>
      </c>
      <c r="B35" s="365"/>
      <c r="C35" s="366" t="s">
        <v>287</v>
      </c>
      <c r="D35" s="366" t="s">
        <v>287</v>
      </c>
      <c r="E35" s="366" t="s">
        <v>287</v>
      </c>
      <c r="F35" s="366" t="s">
        <v>287</v>
      </c>
      <c r="G35" s="366" t="s">
        <v>287</v>
      </c>
      <c r="H35" s="366" t="s">
        <v>287</v>
      </c>
      <c r="I35" s="366" t="s">
        <v>287</v>
      </c>
      <c r="J35" s="366" t="s">
        <v>287</v>
      </c>
      <c r="K35" s="361">
        <v>2.4970828964299965E-3</v>
      </c>
      <c r="L35" s="361">
        <v>3.4333805153924485E-3</v>
      </c>
      <c r="M35" s="362"/>
      <c r="P35" s="362"/>
      <c r="Q35" s="362"/>
      <c r="R35" s="362"/>
      <c r="S35" s="362"/>
      <c r="T35" s="362"/>
    </row>
    <row r="36" spans="1:20" s="95" customFormat="1" ht="15.75" x14ac:dyDescent="0.25">
      <c r="A36" s="144" t="s">
        <v>35</v>
      </c>
      <c r="B36" s="9"/>
      <c r="C36" s="361">
        <v>8.3264600369254229E-4</v>
      </c>
      <c r="D36" s="361">
        <v>2.9038800375572575E-4</v>
      </c>
      <c r="E36" s="361">
        <v>1.4780813656435147E-4</v>
      </c>
      <c r="F36" s="361">
        <v>-6.7170343392883075E-4</v>
      </c>
      <c r="G36" s="361">
        <v>-5.6324108897566724E-4</v>
      </c>
      <c r="H36" s="361">
        <v>3.9948590388301326E-3</v>
      </c>
      <c r="I36" s="361">
        <v>5.0213367264903986E-4</v>
      </c>
      <c r="J36" s="361">
        <v>3.3813451242716209E-4</v>
      </c>
      <c r="K36" s="361">
        <v>2.4029404031504012E-4</v>
      </c>
      <c r="L36" s="361">
        <v>1.158771009477796E-4</v>
      </c>
      <c r="M36" s="362"/>
      <c r="P36" s="362"/>
      <c r="Q36" s="362"/>
      <c r="R36" s="362"/>
      <c r="S36" s="362"/>
      <c r="T36" s="362"/>
    </row>
    <row r="37" spans="1:20" s="95" customFormat="1" ht="15.75" x14ac:dyDescent="0.25">
      <c r="A37" s="93"/>
      <c r="B37" s="9"/>
      <c r="C37" s="361"/>
      <c r="D37" s="146"/>
      <c r="E37" s="146"/>
      <c r="F37" s="146"/>
      <c r="G37" s="146"/>
      <c r="H37" s="146"/>
      <c r="I37" s="146"/>
      <c r="J37" s="146"/>
      <c r="K37" s="214"/>
      <c r="L37" s="214"/>
      <c r="M37" s="360"/>
      <c r="P37" s="360"/>
      <c r="Q37" s="360"/>
      <c r="R37" s="360"/>
      <c r="S37" s="360"/>
      <c r="T37" s="360"/>
    </row>
    <row r="38" spans="1:20" s="95" customFormat="1" ht="15.75" x14ac:dyDescent="0.25">
      <c r="A38" s="36" t="s">
        <v>36</v>
      </c>
      <c r="B38" s="9"/>
      <c r="C38" s="358">
        <v>3.8346400423324468E-2</v>
      </c>
      <c r="D38" s="358">
        <v>3.4254394960451774E-2</v>
      </c>
      <c r="E38" s="358">
        <v>2.4518913929014247E-2</v>
      </c>
      <c r="F38" s="358">
        <v>1.8726350173548404E-2</v>
      </c>
      <c r="G38" s="358">
        <v>2.7881227694536676E-2</v>
      </c>
      <c r="H38" s="358">
        <v>2.2732632725696544E-2</v>
      </c>
      <c r="I38" s="358">
        <v>9.214443401268228E-3</v>
      </c>
      <c r="J38" s="358">
        <v>9.9038497259130859E-2</v>
      </c>
      <c r="K38" s="358">
        <v>3.7698214706302649E-2</v>
      </c>
      <c r="L38" s="358">
        <v>1.912967768124154E-2</v>
      </c>
      <c r="M38" s="359"/>
      <c r="P38" s="359"/>
      <c r="Q38" s="359"/>
      <c r="R38" s="359"/>
      <c r="S38" s="359"/>
      <c r="T38" s="359"/>
    </row>
    <row r="39" spans="1:20" s="95" customFormat="1" ht="15.75" x14ac:dyDescent="0.25">
      <c r="A39" s="144" t="s">
        <v>37</v>
      </c>
      <c r="B39" s="9"/>
      <c r="C39" s="361">
        <v>7.2720614248389234E-3</v>
      </c>
      <c r="D39" s="361">
        <v>2.190285139204448E-3</v>
      </c>
      <c r="E39" s="361">
        <v>2.2584655433851644E-3</v>
      </c>
      <c r="F39" s="361">
        <v>3.0942640992263131E-3</v>
      </c>
      <c r="G39" s="361">
        <v>5.464613070930509E-3</v>
      </c>
      <c r="H39" s="361">
        <v>2.8645023841893879E-3</v>
      </c>
      <c r="I39" s="361">
        <v>4.8962377042999087E-3</v>
      </c>
      <c r="J39" s="361">
        <v>3.7977208997139128E-3</v>
      </c>
      <c r="K39" s="361">
        <v>3.818568222816099E-3</v>
      </c>
      <c r="L39" s="361">
        <v>2.8903823161666436E-3</v>
      </c>
      <c r="M39" s="362"/>
      <c r="P39" s="362"/>
      <c r="Q39" s="362"/>
      <c r="R39" s="362"/>
      <c r="S39" s="362"/>
      <c r="T39" s="362"/>
    </row>
    <row r="40" spans="1:20" s="95" customFormat="1" ht="15.75" x14ac:dyDescent="0.25">
      <c r="A40" s="109" t="s">
        <v>439</v>
      </c>
      <c r="B40" s="9"/>
      <c r="C40" s="363">
        <v>2.9436016481824645E-2</v>
      </c>
      <c r="D40" s="363">
        <v>3.0527186739067565E-2</v>
      </c>
      <c r="E40" s="363">
        <v>2.0944285423970341E-2</v>
      </c>
      <c r="F40" s="363">
        <v>1.4258155183433971E-2</v>
      </c>
      <c r="G40" s="363">
        <v>2.089754339937995E-2</v>
      </c>
      <c r="H40" s="363">
        <v>1.8129679939823454E-2</v>
      </c>
      <c r="I40" s="363">
        <v>3.5316043501163728E-3</v>
      </c>
      <c r="J40" s="363">
        <v>9.4280739034188391E-2</v>
      </c>
      <c r="K40" s="363">
        <v>3.3307457867163666E-2</v>
      </c>
      <c r="L40" s="363">
        <v>1.3839493050949288E-2</v>
      </c>
      <c r="M40" s="364"/>
      <c r="P40" s="364"/>
      <c r="Q40" s="364"/>
      <c r="R40" s="364"/>
      <c r="S40" s="364"/>
      <c r="T40" s="364"/>
    </row>
    <row r="41" spans="1:20" s="95" customFormat="1" ht="15.75" x14ac:dyDescent="0.25">
      <c r="A41" s="144" t="s">
        <v>268</v>
      </c>
      <c r="B41" s="9"/>
      <c r="C41" s="361">
        <v>4.5232403146210883E-3</v>
      </c>
      <c r="D41" s="361">
        <v>4.6071771789109881E-3</v>
      </c>
      <c r="E41" s="361">
        <v>4.9830224275090153E-3</v>
      </c>
      <c r="F41" s="361">
        <v>4.4803475522359783E-3</v>
      </c>
      <c r="G41" s="361">
        <v>4.356520714903802E-3</v>
      </c>
      <c r="H41" s="361">
        <v>4.3834643962326241E-3</v>
      </c>
      <c r="I41" s="361">
        <v>4.7284413451675091E-3</v>
      </c>
      <c r="J41" s="361">
        <v>1.0271985539622462E-2</v>
      </c>
      <c r="K41" s="361">
        <v>4.5594485197597446E-3</v>
      </c>
      <c r="L41" s="361">
        <v>5.0156082607588394E-3</v>
      </c>
      <c r="M41" s="362"/>
      <c r="P41" s="362"/>
      <c r="Q41" s="362"/>
      <c r="R41" s="362"/>
      <c r="S41" s="362"/>
      <c r="T41" s="362"/>
    </row>
    <row r="42" spans="1:20" s="95" customFormat="1" ht="15.75" x14ac:dyDescent="0.25">
      <c r="A42" s="144" t="s">
        <v>38</v>
      </c>
      <c r="B42" s="9"/>
      <c r="C42" s="361">
        <v>2.4912776167203558E-2</v>
      </c>
      <c r="D42" s="361">
        <v>2.5920009586878047E-2</v>
      </c>
      <c r="E42" s="361">
        <v>1.5961262996461327E-2</v>
      </c>
      <c r="F42" s="361">
        <v>9.7778076311979926E-3</v>
      </c>
      <c r="G42" s="361">
        <v>1.6541022684476145E-2</v>
      </c>
      <c r="H42" s="361">
        <v>1.3746215543590828E-2</v>
      </c>
      <c r="I42" s="361">
        <v>-1.1968369950511369E-3</v>
      </c>
      <c r="J42" s="361">
        <v>8.4008753494565949E-2</v>
      </c>
      <c r="K42" s="361">
        <v>2.8748009347403923E-2</v>
      </c>
      <c r="L42" s="361">
        <v>8.8238847901904484E-3</v>
      </c>
      <c r="M42" s="362"/>
      <c r="P42" s="362"/>
      <c r="Q42" s="362"/>
      <c r="R42" s="362"/>
      <c r="S42" s="362"/>
      <c r="T42" s="362"/>
    </row>
    <row r="43" spans="1:20" s="95" customFormat="1" ht="15.75" x14ac:dyDescent="0.25">
      <c r="A43" s="144" t="s">
        <v>440</v>
      </c>
      <c r="B43" s="9"/>
      <c r="C43" s="361">
        <v>3.8889226903783673E-3</v>
      </c>
      <c r="D43" s="361">
        <v>8.2651755675182143E-3</v>
      </c>
      <c r="E43" s="361">
        <v>5.4459661734517998E-3</v>
      </c>
      <c r="F43" s="361">
        <v>6.0799584835755909E-3</v>
      </c>
      <c r="G43" s="361">
        <v>1.0027447754270506E-2</v>
      </c>
      <c r="H43" s="361">
        <v>5.8375419378036272E-3</v>
      </c>
      <c r="I43" s="361">
        <v>-7.3849852122016592E-3</v>
      </c>
      <c r="J43" s="361">
        <v>3.6338638659251608E-4</v>
      </c>
      <c r="K43" s="361">
        <v>1.274297020810088E-3</v>
      </c>
      <c r="L43" s="361">
        <v>4.9903217976732717E-4</v>
      </c>
      <c r="M43" s="362"/>
      <c r="P43" s="362"/>
      <c r="Q43" s="362"/>
      <c r="R43" s="362"/>
      <c r="S43" s="362"/>
      <c r="T43" s="362"/>
    </row>
    <row r="44" spans="1:20" s="95" customFormat="1" ht="15.75" x14ac:dyDescent="0.25">
      <c r="A44" s="144" t="s">
        <v>441</v>
      </c>
      <c r="B44" s="9"/>
      <c r="C44" s="361">
        <v>1.3244503471841428E-2</v>
      </c>
      <c r="D44" s="361">
        <v>1.467874772067977E-2</v>
      </c>
      <c r="E44" s="361">
        <v>8.3982978932506842E-3</v>
      </c>
      <c r="F44" s="361">
        <v>1.9016556851719174E-3</v>
      </c>
      <c r="G44" s="361">
        <v>2.9438520155227639E-3</v>
      </c>
      <c r="H44" s="361">
        <v>4.5022907371962562E-3</v>
      </c>
      <c r="I44" s="361">
        <v>2.7404602813646583E-3</v>
      </c>
      <c r="J44" s="361">
        <v>4.2031173772300832E-3</v>
      </c>
      <c r="K44" s="361">
        <v>3.8865894215837568E-3</v>
      </c>
      <c r="L44" s="361">
        <v>4.5182212595085407E-3</v>
      </c>
      <c r="M44" s="362"/>
      <c r="P44" s="362"/>
      <c r="Q44" s="362"/>
      <c r="R44" s="362"/>
      <c r="S44" s="362"/>
      <c r="T44" s="362"/>
    </row>
    <row r="45" spans="1:20" s="95" customFormat="1" ht="15.75" x14ac:dyDescent="0.25">
      <c r="A45" s="144" t="s">
        <v>442</v>
      </c>
      <c r="B45" s="9"/>
      <c r="C45" s="361">
        <v>7.7793500049837616E-3</v>
      </c>
      <c r="D45" s="361">
        <v>2.976086298680073E-3</v>
      </c>
      <c r="E45" s="361">
        <v>2.116997933401183E-3</v>
      </c>
      <c r="F45" s="361">
        <v>1.7961934624504878E-3</v>
      </c>
      <c r="G45" s="361">
        <v>3.5697229146828785E-3</v>
      </c>
      <c r="H45" s="361">
        <v>3.4063828685909447E-3</v>
      </c>
      <c r="I45" s="361">
        <v>3.4476879357858655E-3</v>
      </c>
      <c r="J45" s="361">
        <v>7.9442249730743333E-2</v>
      </c>
      <c r="K45" s="361">
        <v>2.3587122905010079E-2</v>
      </c>
      <c r="L45" s="361">
        <v>3.8066313509145821E-3</v>
      </c>
      <c r="M45" s="362"/>
      <c r="P45" s="362"/>
      <c r="Q45" s="362"/>
      <c r="R45" s="362"/>
      <c r="S45" s="362"/>
      <c r="T45" s="362"/>
    </row>
    <row r="46" spans="1:20" s="95" customFormat="1" ht="15.75" x14ac:dyDescent="0.25">
      <c r="A46" s="109" t="s">
        <v>275</v>
      </c>
      <c r="B46" s="9"/>
      <c r="C46" s="363">
        <v>1.638322516660902E-3</v>
      </c>
      <c r="D46" s="363">
        <v>1.5369230821797612E-3</v>
      </c>
      <c r="E46" s="363">
        <v>1.3161629616587421E-3</v>
      </c>
      <c r="F46" s="363">
        <v>1.3739308908881198E-3</v>
      </c>
      <c r="G46" s="363">
        <v>1.5190712242262223E-3</v>
      </c>
      <c r="H46" s="363">
        <v>1.7384504016837051E-3</v>
      </c>
      <c r="I46" s="363">
        <v>7.866013468519475E-4</v>
      </c>
      <c r="J46" s="363">
        <v>9.6003732522854132E-4</v>
      </c>
      <c r="K46" s="363">
        <v>5.7218861632287723E-4</v>
      </c>
      <c r="L46" s="363">
        <v>2.3998023141256061E-3</v>
      </c>
      <c r="M46" s="364"/>
      <c r="P46" s="364"/>
      <c r="Q46" s="364"/>
      <c r="R46" s="364"/>
      <c r="S46" s="364"/>
      <c r="T46" s="364"/>
    </row>
    <row r="47" spans="1:20" s="95" customFormat="1" ht="15.75" x14ac:dyDescent="0.25">
      <c r="A47" s="144" t="s">
        <v>270</v>
      </c>
      <c r="B47" s="9"/>
      <c r="C47" s="361">
        <v>1.4952057505212303E-3</v>
      </c>
      <c r="D47" s="361">
        <v>1.3965696104595402E-3</v>
      </c>
      <c r="E47" s="361">
        <v>9.9006357436522315E-4</v>
      </c>
      <c r="F47" s="361">
        <v>1.2602984650945631E-3</v>
      </c>
      <c r="G47" s="361">
        <v>1.3948399846551484E-3</v>
      </c>
      <c r="H47" s="361">
        <v>1.3159742256692744E-3</v>
      </c>
      <c r="I47" s="361">
        <v>6.7538566738534862E-4</v>
      </c>
      <c r="J47" s="361">
        <v>8.6868559833505968E-4</v>
      </c>
      <c r="K47" s="361">
        <v>4.5605658881000616E-4</v>
      </c>
      <c r="L47" s="361">
        <v>5.1823006442671814E-4</v>
      </c>
      <c r="M47" s="362"/>
      <c r="P47" s="360"/>
      <c r="Q47" s="360"/>
      <c r="R47" s="360"/>
      <c r="S47" s="360"/>
      <c r="T47" s="360"/>
    </row>
    <row r="48" spans="1:20" s="95" customFormat="1" ht="15.75" x14ac:dyDescent="0.25">
      <c r="A48" s="144" t="s">
        <v>269</v>
      </c>
      <c r="B48" s="9"/>
      <c r="C48" s="361">
        <v>1.4311676613967179E-4</v>
      </c>
      <c r="D48" s="361">
        <v>1.4036761088690865E-4</v>
      </c>
      <c r="E48" s="361">
        <v>3.2609938729351908E-4</v>
      </c>
      <c r="F48" s="361">
        <v>1.1363242579355653E-4</v>
      </c>
      <c r="G48" s="361">
        <v>1.242312395710736E-4</v>
      </c>
      <c r="H48" s="361">
        <v>4.2247617601443087E-4</v>
      </c>
      <c r="I48" s="361">
        <v>1.1121567946659894E-4</v>
      </c>
      <c r="J48" s="361">
        <v>9.1351726893481726E-5</v>
      </c>
      <c r="K48" s="361">
        <v>1.1613202751287104E-4</v>
      </c>
      <c r="L48" s="361">
        <v>1.8815722496988878E-3</v>
      </c>
      <c r="M48" s="362"/>
      <c r="P48" s="360"/>
      <c r="Q48" s="360"/>
      <c r="R48" s="360"/>
      <c r="S48" s="360"/>
      <c r="T48" s="360"/>
    </row>
  </sheetData>
  <pageMargins left="0" right="0" top="0.75" bottom="0.5" header="0.25" footer="0.25"/>
  <pageSetup scale="68" orientation="landscape"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0"/>
  <sheetViews>
    <sheetView zoomScale="75" zoomScaleNormal="75" workbookViewId="0"/>
  </sheetViews>
  <sheetFormatPr defaultRowHeight="12.75" x14ac:dyDescent="0.2"/>
  <cols>
    <col min="1" max="1" width="20.6640625" style="355" customWidth="1"/>
    <col min="2" max="2" width="12.33203125" style="355" customWidth="1"/>
    <col min="3" max="12" width="16.33203125" style="355" customWidth="1"/>
    <col min="13" max="16384" width="9.33203125" style="355"/>
  </cols>
  <sheetData>
    <row r="1" spans="1:20" s="101" customFormat="1" ht="24" customHeight="1" x14ac:dyDescent="0.3">
      <c r="A1" s="108" t="s">
        <v>532</v>
      </c>
      <c r="B1" s="108"/>
      <c r="C1" s="108"/>
      <c r="D1" s="108"/>
      <c r="E1" s="108"/>
      <c r="F1" s="108"/>
      <c r="G1" s="108"/>
      <c r="H1" s="108"/>
      <c r="I1" s="108"/>
      <c r="J1" s="108"/>
      <c r="K1" s="108"/>
      <c r="L1" s="108"/>
      <c r="M1" s="357"/>
    </row>
    <row r="2" spans="1:20" s="95" customFormat="1" ht="15.75" x14ac:dyDescent="0.25">
      <c r="A2" s="367"/>
      <c r="B2" s="367"/>
      <c r="C2" s="367"/>
      <c r="D2" s="367"/>
      <c r="E2" s="367"/>
      <c r="F2" s="367"/>
      <c r="G2" s="367"/>
      <c r="H2" s="367"/>
      <c r="I2" s="367"/>
      <c r="J2" s="367"/>
      <c r="K2" s="367"/>
      <c r="L2" s="367"/>
      <c r="M2" s="96"/>
    </row>
    <row r="3" spans="1:20" s="95" customFormat="1" ht="15.75" x14ac:dyDescent="0.25">
      <c r="A3" s="93"/>
      <c r="B3" s="35"/>
      <c r="C3" s="35"/>
      <c r="D3" s="35"/>
      <c r="E3" s="35"/>
      <c r="F3" s="35"/>
      <c r="G3" s="35"/>
      <c r="H3" s="35"/>
      <c r="I3" s="35"/>
      <c r="J3" s="35"/>
      <c r="K3" s="35"/>
      <c r="L3" s="35"/>
      <c r="M3" s="96"/>
    </row>
    <row r="4" spans="1:20" s="95" customFormat="1" ht="15.75" x14ac:dyDescent="0.25">
      <c r="A4" s="93"/>
      <c r="B4" s="9"/>
      <c r="C4" s="112">
        <v>2003</v>
      </c>
      <c r="D4" s="112">
        <v>2004</v>
      </c>
      <c r="E4" s="112">
        <v>2005</v>
      </c>
      <c r="F4" s="112">
        <v>2006</v>
      </c>
      <c r="G4" s="112">
        <v>2007</v>
      </c>
      <c r="H4" s="112">
        <v>2008</v>
      </c>
      <c r="I4" s="112">
        <v>2009</v>
      </c>
      <c r="J4" s="112">
        <v>2010</v>
      </c>
      <c r="K4" s="112">
        <v>2011</v>
      </c>
      <c r="L4" s="112">
        <v>2012</v>
      </c>
      <c r="M4" s="97"/>
      <c r="P4" s="97"/>
      <c r="Q4" s="97"/>
      <c r="R4" s="97"/>
      <c r="S4" s="97"/>
      <c r="T4" s="97"/>
    </row>
    <row r="5" spans="1:20" s="95" customFormat="1" ht="15.75" x14ac:dyDescent="0.25">
      <c r="A5" s="36" t="s">
        <v>14</v>
      </c>
      <c r="B5" s="9"/>
      <c r="C5" s="358">
        <v>6.2537987113323965E-2</v>
      </c>
      <c r="D5" s="358">
        <v>7.1014099529123048E-2</v>
      </c>
      <c r="E5" s="358">
        <v>6.4852678355137916E-2</v>
      </c>
      <c r="F5" s="358">
        <v>6.3588745400916635E-2</v>
      </c>
      <c r="G5" s="358">
        <v>6.1693684574344772E-2</v>
      </c>
      <c r="H5" s="358">
        <v>1.744034865623648E-2</v>
      </c>
      <c r="I5" s="358">
        <v>-8.5872613708020296E-2</v>
      </c>
      <c r="J5" s="358">
        <v>8.2975758413881578E-2</v>
      </c>
      <c r="K5" s="358">
        <v>-5.4594606893815269E-3</v>
      </c>
      <c r="L5" s="358">
        <v>6.5745615550085535E-3</v>
      </c>
      <c r="M5" s="359"/>
      <c r="P5" s="359"/>
      <c r="Q5" s="359"/>
      <c r="R5" s="359"/>
      <c r="S5" s="359"/>
      <c r="T5" s="359"/>
    </row>
    <row r="6" spans="1:20" s="95" customFormat="1" ht="15.75" x14ac:dyDescent="0.25">
      <c r="A6" s="93"/>
      <c r="B6" s="9"/>
      <c r="C6" s="146"/>
      <c r="D6" s="358"/>
      <c r="E6" s="358"/>
      <c r="F6" s="358"/>
      <c r="G6" s="358"/>
      <c r="H6" s="358"/>
      <c r="I6" s="358"/>
      <c r="J6" s="358"/>
      <c r="K6" s="358"/>
      <c r="L6" s="358"/>
      <c r="M6" s="360"/>
      <c r="P6" s="360"/>
      <c r="Q6" s="360"/>
      <c r="R6" s="360"/>
      <c r="S6" s="360"/>
      <c r="T6" s="360"/>
    </row>
    <row r="7" spans="1:20" s="95" customFormat="1" ht="15.75" x14ac:dyDescent="0.25">
      <c r="A7" s="36" t="s">
        <v>15</v>
      </c>
      <c r="B7" s="9"/>
      <c r="C7" s="358">
        <v>4.7164299137400639E-2</v>
      </c>
      <c r="D7" s="358">
        <v>7.5571453183303952E-2</v>
      </c>
      <c r="E7" s="358">
        <v>7.558723722582246E-2</v>
      </c>
      <c r="F7" s="358">
        <v>6.99045066240742E-2</v>
      </c>
      <c r="G7" s="358">
        <v>5.1788521372618031E-2</v>
      </c>
      <c r="H7" s="358">
        <v>2.2828978532977967E-2</v>
      </c>
      <c r="I7" s="358">
        <v>-7.3227817116678418E-2</v>
      </c>
      <c r="J7" s="358">
        <v>-1.5206206596257625E-2</v>
      </c>
      <c r="K7" s="358">
        <v>6.2251975932457772E-2</v>
      </c>
      <c r="L7" s="358">
        <v>2.5997384312231701E-2</v>
      </c>
      <c r="M7" s="359"/>
      <c r="P7" s="359"/>
      <c r="Q7" s="359"/>
      <c r="R7" s="359"/>
      <c r="S7" s="359"/>
      <c r="T7" s="359"/>
    </row>
    <row r="8" spans="1:20" s="95" customFormat="1" ht="15.75" x14ac:dyDescent="0.25">
      <c r="A8" s="93"/>
      <c r="B8" s="9"/>
      <c r="C8" s="146"/>
      <c r="D8" s="146"/>
      <c r="E8" s="146"/>
      <c r="F8" s="146"/>
      <c r="G8" s="146"/>
      <c r="H8" s="146"/>
      <c r="I8" s="146"/>
      <c r="J8" s="146"/>
      <c r="K8" s="146"/>
      <c r="L8" s="146"/>
      <c r="M8" s="360"/>
      <c r="P8" s="360"/>
      <c r="Q8" s="360"/>
      <c r="R8" s="360"/>
      <c r="S8" s="360"/>
      <c r="T8" s="360"/>
    </row>
    <row r="9" spans="1:20" s="95" customFormat="1" ht="15.75" x14ac:dyDescent="0.25">
      <c r="A9" s="36" t="s">
        <v>16</v>
      </c>
      <c r="B9" s="9"/>
      <c r="C9" s="358">
        <v>4.1457243143020454E-2</v>
      </c>
      <c r="D9" s="358">
        <v>0.16000591749256188</v>
      </c>
      <c r="E9" s="358">
        <v>9.2072013890724308E-2</v>
      </c>
      <c r="F9" s="358">
        <v>9.2257044017534942E-2</v>
      </c>
      <c r="G9" s="358">
        <v>5.5142245264270896E-2</v>
      </c>
      <c r="H9" s="358">
        <v>-3.4007766765939752E-3</v>
      </c>
      <c r="I9" s="358">
        <v>-0.11422050949702206</v>
      </c>
      <c r="J9" s="358">
        <v>-5.2765729563152196E-2</v>
      </c>
      <c r="K9" s="358">
        <v>6.8313376813130489E-2</v>
      </c>
      <c r="L9" s="358">
        <v>1.4652811182379002E-2</v>
      </c>
      <c r="M9" s="359"/>
      <c r="P9" s="359"/>
      <c r="Q9" s="359"/>
      <c r="R9" s="359"/>
      <c r="S9" s="359"/>
      <c r="T9" s="359"/>
    </row>
    <row r="10" spans="1:20" s="95" customFormat="1" ht="15.75" x14ac:dyDescent="0.25">
      <c r="A10" s="144" t="s">
        <v>17</v>
      </c>
      <c r="B10" s="9"/>
      <c r="C10" s="361"/>
      <c r="D10" s="361"/>
      <c r="E10" s="361"/>
      <c r="F10" s="361"/>
      <c r="G10" s="361"/>
      <c r="H10" s="361"/>
      <c r="I10" s="361"/>
      <c r="J10" s="361"/>
      <c r="K10" s="361"/>
      <c r="L10" s="361"/>
      <c r="M10" s="362"/>
      <c r="P10" s="362"/>
      <c r="Q10" s="362"/>
      <c r="R10" s="362"/>
      <c r="S10" s="362"/>
      <c r="T10" s="362"/>
    </row>
    <row r="11" spans="1:20" s="95" customFormat="1" ht="15.75" x14ac:dyDescent="0.25">
      <c r="A11" s="144" t="s">
        <v>18</v>
      </c>
      <c r="B11" s="9"/>
      <c r="C11" s="361">
        <v>-1.5461222560438255E-2</v>
      </c>
      <c r="D11" s="361">
        <v>0.20152126134092452</v>
      </c>
      <c r="E11" s="361">
        <v>0.14505857575515585</v>
      </c>
      <c r="F11" s="361">
        <v>0.19806416517383632</v>
      </c>
      <c r="G11" s="361">
        <v>8.2761493087010168E-2</v>
      </c>
      <c r="H11" s="361">
        <v>-3.0020181283100189E-2</v>
      </c>
      <c r="I11" s="361">
        <v>-0.18107112175093013</v>
      </c>
      <c r="J11" s="361">
        <v>-9.5422851105969417E-2</v>
      </c>
      <c r="K11" s="361">
        <v>0.19011459204469366</v>
      </c>
      <c r="L11" s="361">
        <v>-5.1162168422455613E-2</v>
      </c>
      <c r="M11" s="362"/>
      <c r="P11" s="362"/>
      <c r="Q11" s="362"/>
      <c r="R11" s="362"/>
      <c r="S11" s="362"/>
      <c r="T11" s="362"/>
    </row>
    <row r="12" spans="1:20" s="95" customFormat="1" ht="15.75" x14ac:dyDescent="0.25">
      <c r="A12" s="144" t="s">
        <v>19</v>
      </c>
      <c r="B12" s="9"/>
      <c r="C12" s="361">
        <v>-1.8718094807318651E-2</v>
      </c>
      <c r="D12" s="361">
        <v>9.8140467624867445E-2</v>
      </c>
      <c r="E12" s="361">
        <v>4.2272895828994357E-2</v>
      </c>
      <c r="F12" s="361">
        <v>5.3582266146734808E-2</v>
      </c>
      <c r="G12" s="361">
        <v>-7.4865885409725441E-2</v>
      </c>
      <c r="H12" s="361">
        <v>1.9989477210496133E-2</v>
      </c>
      <c r="I12" s="361">
        <v>-0.22769712263056818</v>
      </c>
      <c r="J12" s="361">
        <v>-3.3662143350234576E-2</v>
      </c>
      <c r="K12" s="361">
        <v>7.6426094758659247E-2</v>
      </c>
      <c r="L12" s="361">
        <v>2.1821617307909168E-2</v>
      </c>
      <c r="M12" s="362"/>
      <c r="P12" s="362"/>
      <c r="Q12" s="362"/>
      <c r="R12" s="362"/>
      <c r="S12" s="362"/>
      <c r="T12" s="362"/>
    </row>
    <row r="13" spans="1:20" s="95" customFormat="1" ht="15.75" x14ac:dyDescent="0.25">
      <c r="A13" s="109" t="s">
        <v>529</v>
      </c>
      <c r="B13" s="9"/>
      <c r="C13" s="368">
        <v>0.14733217379184291</v>
      </c>
      <c r="D13" s="368">
        <v>0.1593282678434193</v>
      </c>
      <c r="E13" s="368">
        <v>6.7732109370560498E-2</v>
      </c>
      <c r="F13" s="368">
        <v>1.6584144592445024E-3</v>
      </c>
      <c r="G13" s="368">
        <v>9.8231659255272705E-2</v>
      </c>
      <c r="H13" s="368">
        <v>1.8156230618511481E-2</v>
      </c>
      <c r="I13" s="368">
        <v>2.101828284583028E-2</v>
      </c>
      <c r="J13" s="368">
        <v>-1.8450780996130321E-2</v>
      </c>
      <c r="K13" s="368">
        <v>-4.2148454614920158E-2</v>
      </c>
      <c r="L13" s="368">
        <v>8.26324171350616E-2</v>
      </c>
      <c r="M13" s="364"/>
      <c r="P13" s="364"/>
      <c r="Q13" s="364"/>
      <c r="R13" s="364"/>
      <c r="S13" s="364"/>
      <c r="T13" s="364"/>
    </row>
    <row r="14" spans="1:20" s="95" customFormat="1" ht="15.75" x14ac:dyDescent="0.25">
      <c r="A14" s="144" t="s">
        <v>20</v>
      </c>
      <c r="B14" s="9"/>
      <c r="C14" s="361">
        <v>0.19163961765237089</v>
      </c>
      <c r="D14" s="361">
        <v>0.19559099353371026</v>
      </c>
      <c r="E14" s="361">
        <v>0.1121259742966445</v>
      </c>
      <c r="F14" s="361">
        <v>2.2269951665892615E-2</v>
      </c>
      <c r="G14" s="361">
        <v>0.12365359214880003</v>
      </c>
      <c r="H14" s="361">
        <v>4.2965502040002483E-2</v>
      </c>
      <c r="I14" s="361">
        <v>2.0697126133080009E-2</v>
      </c>
      <c r="J14" s="361">
        <v>-6.5461865319468709E-2</v>
      </c>
      <c r="K14" s="361">
        <v>-4.7801908478550821E-2</v>
      </c>
      <c r="L14" s="361">
        <v>8.5588220545795388E-2</v>
      </c>
      <c r="M14" s="362"/>
      <c r="P14" s="362"/>
      <c r="Q14" s="362"/>
      <c r="R14" s="362"/>
      <c r="S14" s="362"/>
      <c r="T14" s="362"/>
    </row>
    <row r="15" spans="1:20" s="95" customFormat="1" ht="15.75" x14ac:dyDescent="0.25">
      <c r="A15" s="144" t="s">
        <v>21</v>
      </c>
      <c r="B15" s="9"/>
      <c r="C15" s="361">
        <v>0.76136308994295809</v>
      </c>
      <c r="D15" s="361">
        <v>-1.0675878033605453E-2</v>
      </c>
      <c r="E15" s="361">
        <v>-0.18089592616168046</v>
      </c>
      <c r="F15" s="361">
        <v>-2.3543174510661027E-2</v>
      </c>
      <c r="G15" s="361">
        <v>0.18179924545162202</v>
      </c>
      <c r="H15" s="361">
        <v>-5.9545832040778228E-2</v>
      </c>
      <c r="I15" s="361">
        <v>-6.3147137876873483E-2</v>
      </c>
      <c r="J15" s="361">
        <v>-5.5360553756121735E-2</v>
      </c>
      <c r="K15" s="361">
        <v>-0.12934479565265133</v>
      </c>
      <c r="L15" s="361">
        <v>-0.16591091252007031</v>
      </c>
      <c r="M15" s="362"/>
      <c r="P15" s="362"/>
      <c r="Q15" s="362"/>
      <c r="R15" s="362"/>
      <c r="S15" s="362"/>
      <c r="T15" s="362"/>
    </row>
    <row r="16" spans="1:20" s="95" customFormat="1" ht="15.75" x14ac:dyDescent="0.25">
      <c r="A16" s="144" t="s">
        <v>22</v>
      </c>
      <c r="B16" s="9"/>
      <c r="C16" s="361">
        <v>9.9996052311478387E-2</v>
      </c>
      <c r="D16" s="361">
        <v>0.18196558646779171</v>
      </c>
      <c r="E16" s="361">
        <v>5.1007247266920526E-2</v>
      </c>
      <c r="F16" s="361">
        <v>-4.9498491404918493E-2</v>
      </c>
      <c r="G16" s="361">
        <v>5.6661001466880564E-2</v>
      </c>
      <c r="H16" s="361">
        <v>1.3913354446577127E-2</v>
      </c>
      <c r="I16" s="361">
        <v>3.1816601344042815E-2</v>
      </c>
      <c r="J16" s="361">
        <v>6.4867923212476766E-2</v>
      </c>
      <c r="K16" s="361">
        <v>-6.7316890922969969E-2</v>
      </c>
      <c r="L16" s="361">
        <v>6.9562827123427651E-2</v>
      </c>
      <c r="M16" s="362"/>
      <c r="P16" s="362"/>
      <c r="Q16" s="362"/>
      <c r="R16" s="362"/>
      <c r="S16" s="362"/>
      <c r="T16" s="362"/>
    </row>
    <row r="17" spans="1:20" s="95" customFormat="1" ht="15.75" x14ac:dyDescent="0.25">
      <c r="A17" s="144" t="s">
        <v>23</v>
      </c>
      <c r="B17" s="9"/>
      <c r="C17" s="361">
        <v>-8.675514494945781E-3</v>
      </c>
      <c r="D17" s="361">
        <v>1.4533519102636148E-2</v>
      </c>
      <c r="E17" s="361">
        <v>-3.9650655021834062E-2</v>
      </c>
      <c r="F17" s="361">
        <v>-2.0421702197928462E-2</v>
      </c>
      <c r="G17" s="361">
        <v>4.3917423873191148E-2</v>
      </c>
      <c r="H17" s="361">
        <v>-0.10206866397536249</v>
      </c>
      <c r="I17" s="361">
        <v>3.474695712801365E-2</v>
      </c>
      <c r="J17" s="361">
        <v>0.12240119067699541</v>
      </c>
      <c r="K17" s="361">
        <v>6.6559056409143863E-2</v>
      </c>
      <c r="L17" s="361">
        <v>0.14657502417877957</v>
      </c>
      <c r="M17" s="362"/>
      <c r="P17" s="362"/>
      <c r="Q17" s="362"/>
      <c r="R17" s="362"/>
      <c r="S17" s="362"/>
      <c r="T17" s="362"/>
    </row>
    <row r="18" spans="1:20" s="95" customFormat="1" ht="15.75" x14ac:dyDescent="0.25">
      <c r="A18" s="144" t="s">
        <v>24</v>
      </c>
      <c r="B18" s="9"/>
      <c r="C18" s="361">
        <v>5.8277712945107585E-2</v>
      </c>
      <c r="D18" s="361">
        <v>0.26207358796195401</v>
      </c>
      <c r="E18" s="361">
        <v>-7.0857577899831423E-2</v>
      </c>
      <c r="F18" s="361">
        <v>0.20382163993913147</v>
      </c>
      <c r="G18" s="361">
        <v>-0.15830903992752413</v>
      </c>
      <c r="H18" s="361">
        <v>-3.7190094641054945E-2</v>
      </c>
      <c r="I18" s="361">
        <v>-0.15628663782762445</v>
      </c>
      <c r="J18" s="361">
        <v>0.14902079378804492</v>
      </c>
      <c r="K18" s="361">
        <v>-0.16170768378100736</v>
      </c>
      <c r="L18" s="361">
        <v>-0.26110558536048351</v>
      </c>
      <c r="M18" s="362"/>
      <c r="P18" s="362"/>
      <c r="Q18" s="362"/>
      <c r="R18" s="362"/>
      <c r="S18" s="362"/>
      <c r="T18" s="362"/>
    </row>
    <row r="19" spans="1:20" s="95" customFormat="1" ht="15.75" x14ac:dyDescent="0.25">
      <c r="A19" s="93"/>
      <c r="B19" s="9"/>
      <c r="C19" s="146"/>
      <c r="D19" s="146"/>
      <c r="E19" s="146"/>
      <c r="F19" s="146"/>
      <c r="G19" s="146"/>
      <c r="H19" s="146"/>
      <c r="I19" s="146"/>
      <c r="J19" s="146"/>
      <c r="K19" s="146"/>
      <c r="L19" s="146"/>
      <c r="M19" s="360"/>
      <c r="P19" s="360"/>
      <c r="Q19" s="360"/>
      <c r="R19" s="360"/>
      <c r="S19" s="360"/>
      <c r="T19" s="360"/>
    </row>
    <row r="20" spans="1:20" s="95" customFormat="1" ht="15.75" x14ac:dyDescent="0.25">
      <c r="A20" s="36" t="s">
        <v>25</v>
      </c>
      <c r="B20" s="9"/>
      <c r="C20" s="358">
        <v>0.10436051387623264</v>
      </c>
      <c r="D20" s="358">
        <v>2.8035017450315027E-2</v>
      </c>
      <c r="E20" s="358">
        <v>2.4455496048085227E-2</v>
      </c>
      <c r="F20" s="358">
        <v>3.9220664734405518E-2</v>
      </c>
      <c r="G20" s="358">
        <v>2.7566355839467836E-2</v>
      </c>
      <c r="H20" s="358">
        <v>-7.8866947368187168E-3</v>
      </c>
      <c r="I20" s="358">
        <v>-3.9323864108085131E-2</v>
      </c>
      <c r="J20" s="358">
        <v>1.3139728985913306E-2</v>
      </c>
      <c r="K20" s="358">
        <v>7.2066669634434671E-2</v>
      </c>
      <c r="L20" s="358">
        <v>1.9348522558027291E-2</v>
      </c>
      <c r="M20" s="359"/>
      <c r="P20" s="359"/>
      <c r="Q20" s="359"/>
      <c r="R20" s="359"/>
      <c r="S20" s="359"/>
      <c r="T20" s="359"/>
    </row>
    <row r="21" spans="1:20" s="95" customFormat="1" ht="15.75" x14ac:dyDescent="0.25">
      <c r="A21" s="109" t="s">
        <v>530</v>
      </c>
      <c r="B21" s="9"/>
      <c r="C21" s="368">
        <v>3.1136369950537961E-2</v>
      </c>
      <c r="D21" s="368">
        <v>2.7791791845724997E-2</v>
      </c>
      <c r="E21" s="368">
        <v>3.5117744702979591E-2</v>
      </c>
      <c r="F21" s="368">
        <v>4.1787329724353464E-2</v>
      </c>
      <c r="G21" s="368">
        <v>3.077910250745039E-2</v>
      </c>
      <c r="H21" s="368">
        <v>-1.096708019107819E-2</v>
      </c>
      <c r="I21" s="368">
        <v>-4.2493178603977597E-2</v>
      </c>
      <c r="J21" s="368">
        <v>-1.3070897104537673E-2</v>
      </c>
      <c r="K21" s="368">
        <v>6.9876129620797547E-2</v>
      </c>
      <c r="L21" s="368">
        <v>2.11925699935086E-2</v>
      </c>
      <c r="M21" s="364"/>
      <c r="P21" s="364"/>
      <c r="Q21" s="364"/>
      <c r="R21" s="364"/>
      <c r="S21" s="364"/>
      <c r="T21" s="364"/>
    </row>
    <row r="22" spans="1:20" s="95" customFormat="1" ht="15.75" x14ac:dyDescent="0.25">
      <c r="A22" s="144" t="s">
        <v>26</v>
      </c>
      <c r="B22" s="9"/>
      <c r="C22" s="361">
        <v>2.3313717416587405E-2</v>
      </c>
      <c r="D22" s="361">
        <v>2.9675186562903702E-2</v>
      </c>
      <c r="E22" s="361">
        <v>4.7944943587673206E-2</v>
      </c>
      <c r="F22" s="361">
        <v>5.8439356239633963E-2</v>
      </c>
      <c r="G22" s="361">
        <v>3.5823070884920725E-2</v>
      </c>
      <c r="H22" s="361">
        <v>-3.5183430639684401E-3</v>
      </c>
      <c r="I22" s="361">
        <v>-2.971660384582021E-2</v>
      </c>
      <c r="J22" s="361">
        <v>-1.9858686689090244E-2</v>
      </c>
      <c r="K22" s="361">
        <v>7.0221070721534967E-2</v>
      </c>
      <c r="L22" s="361">
        <v>1.1198768548324318E-2</v>
      </c>
      <c r="M22" s="362"/>
      <c r="P22" s="362"/>
      <c r="Q22" s="362"/>
      <c r="R22" s="362"/>
      <c r="S22" s="362"/>
      <c r="T22" s="362"/>
    </row>
    <row r="23" spans="1:20" s="95" customFormat="1" ht="15.75" x14ac:dyDescent="0.25">
      <c r="A23" s="144" t="s">
        <v>27</v>
      </c>
      <c r="B23" s="9"/>
      <c r="C23" s="361">
        <v>7.2417608984216772E-2</v>
      </c>
      <c r="D23" s="361">
        <v>1.8307134517490289E-2</v>
      </c>
      <c r="E23" s="361">
        <v>-3.0194018262860656E-2</v>
      </c>
      <c r="F23" s="361">
        <v>-4.9831703641452979E-2</v>
      </c>
      <c r="G23" s="361">
        <v>-1.3498352935898837E-4</v>
      </c>
      <c r="H23" s="361">
        <v>-5.8261609806449899E-2</v>
      </c>
      <c r="I23" s="361">
        <v>-0.12833160287841366</v>
      </c>
      <c r="J23" s="361">
        <v>3.7691598675227263E-2</v>
      </c>
      <c r="K23" s="361">
        <v>6.7439553774158847E-2</v>
      </c>
      <c r="L23" s="361">
        <v>9.197018308121345E-2</v>
      </c>
      <c r="M23" s="362"/>
      <c r="P23" s="362"/>
      <c r="Q23" s="362"/>
      <c r="R23" s="362"/>
      <c r="S23" s="362"/>
      <c r="T23" s="362"/>
    </row>
    <row r="24" spans="1:20" s="95" customFormat="1" ht="15.75" x14ac:dyDescent="0.25">
      <c r="A24" s="144" t="s">
        <v>28</v>
      </c>
      <c r="B24" s="9"/>
      <c r="C24" s="361">
        <v>2.0987966392607511</v>
      </c>
      <c r="D24" s="361">
        <v>3.5924076543233159E-2</v>
      </c>
      <c r="E24" s="361">
        <v>-8.4151641325390394E-2</v>
      </c>
      <c r="F24" s="361">
        <v>9.884568297400028E-3</v>
      </c>
      <c r="G24" s="361">
        <v>-1.7096037230984556E-2</v>
      </c>
      <c r="H24" s="361">
        <v>7.0288883885954662E-3</v>
      </c>
      <c r="I24" s="361">
        <v>-3.8129256756663094E-2</v>
      </c>
      <c r="J24" s="361">
        <v>0.29423128701311946</v>
      </c>
      <c r="K24" s="361">
        <v>0.10174576030376262</v>
      </c>
      <c r="L24" s="361">
        <v>-5.0762961195089324E-3</v>
      </c>
      <c r="M24" s="362"/>
      <c r="P24" s="362"/>
      <c r="Q24" s="362"/>
      <c r="R24" s="362"/>
      <c r="S24" s="362"/>
      <c r="T24" s="362"/>
    </row>
    <row r="25" spans="1:20" s="95" customFormat="1" ht="15.75" x14ac:dyDescent="0.25">
      <c r="A25" s="144" t="s">
        <v>29</v>
      </c>
      <c r="B25" s="9"/>
      <c r="C25" s="361">
        <v>2.7442061056789182E-3</v>
      </c>
      <c r="D25" s="361">
        <v>-1.9655338737148208E-2</v>
      </c>
      <c r="E25" s="361">
        <v>-4.9501927407350862E-2</v>
      </c>
      <c r="F25" s="361">
        <v>5.0338739961451794E-2</v>
      </c>
      <c r="G25" s="361">
        <v>-3.7705613793009025E-2</v>
      </c>
      <c r="H25" s="361">
        <v>4.4407462694051283E-2</v>
      </c>
      <c r="I25" s="361">
        <v>-1.2150032947366595E-2</v>
      </c>
      <c r="J25" s="361">
        <v>2.3774685719714767E-2</v>
      </c>
      <c r="K25" s="361">
        <v>-2.4978418089238306E-2</v>
      </c>
      <c r="L25" s="361">
        <v>-7.8393259409787375E-4</v>
      </c>
      <c r="M25" s="362"/>
      <c r="P25" s="362"/>
      <c r="Q25" s="362"/>
      <c r="R25" s="362"/>
      <c r="S25" s="362"/>
      <c r="T25" s="362"/>
    </row>
    <row r="26" spans="1:20" s="95" customFormat="1" ht="15.75" x14ac:dyDescent="0.25">
      <c r="A26" s="144" t="s">
        <v>30</v>
      </c>
      <c r="B26" s="9"/>
      <c r="C26" s="361">
        <v>0.13124310317034832</v>
      </c>
      <c r="D26" s="361">
        <v>1.0343410425506466E-2</v>
      </c>
      <c r="E26" s="361">
        <v>8.8749301922850313E-2</v>
      </c>
      <c r="F26" s="361">
        <v>4.9574978517747885E-2</v>
      </c>
      <c r="G26" s="361">
        <v>7.3790751216342487E-2</v>
      </c>
      <c r="H26" s="361">
        <v>4.8622356793989907E-2</v>
      </c>
      <c r="I26" s="361">
        <v>6.1326737780990646E-2</v>
      </c>
      <c r="J26" s="361">
        <v>1.6789493678489462E-2</v>
      </c>
      <c r="K26" s="361">
        <v>3.9595795243271364E-2</v>
      </c>
      <c r="L26" s="361">
        <v>5.8201751138582482E-2</v>
      </c>
      <c r="M26" s="362"/>
      <c r="P26" s="362"/>
      <c r="Q26" s="362"/>
      <c r="R26" s="362"/>
      <c r="S26" s="362"/>
      <c r="T26" s="362"/>
    </row>
    <row r="27" spans="1:20" s="95" customFormat="1" ht="15.75" x14ac:dyDescent="0.25">
      <c r="A27" s="93"/>
      <c r="B27" s="9"/>
      <c r="C27" s="146"/>
      <c r="D27" s="146"/>
      <c r="E27" s="146"/>
      <c r="F27" s="146"/>
      <c r="G27" s="146"/>
      <c r="H27" s="146"/>
      <c r="I27" s="146"/>
      <c r="J27" s="146"/>
      <c r="K27" s="146"/>
      <c r="L27" s="146"/>
      <c r="M27" s="360"/>
      <c r="P27" s="360"/>
      <c r="Q27" s="360"/>
      <c r="R27" s="360"/>
      <c r="S27" s="360"/>
      <c r="T27" s="360"/>
    </row>
    <row r="28" spans="1:20" s="95" customFormat="1" ht="15.75" x14ac:dyDescent="0.25">
      <c r="A28" s="36" t="s">
        <v>31</v>
      </c>
      <c r="B28" s="9"/>
      <c r="C28" s="358">
        <v>-4.3353455607641833E-3</v>
      </c>
      <c r="D28" s="358">
        <v>8.6634939057724111E-2</v>
      </c>
      <c r="E28" s="358">
        <v>0.11817614086823337</v>
      </c>
      <c r="F28" s="358">
        <v>8.7069917979875941E-2</v>
      </c>
      <c r="G28" s="358">
        <v>7.119626719601295E-2</v>
      </c>
      <c r="H28" s="358">
        <v>6.0807925943166488E-2</v>
      </c>
      <c r="I28" s="358">
        <v>-8.1399741386671776E-2</v>
      </c>
      <c r="J28" s="358">
        <v>-2.2184663563380325E-2</v>
      </c>
      <c r="K28" s="358">
        <v>5.1455642410651141E-2</v>
      </c>
      <c r="L28" s="358">
        <v>3.6502357258122335E-2</v>
      </c>
      <c r="M28" s="359"/>
      <c r="P28" s="359"/>
      <c r="Q28" s="359"/>
      <c r="R28" s="359"/>
      <c r="S28" s="359"/>
      <c r="T28" s="359"/>
    </row>
    <row r="29" spans="1:20" s="95" customFormat="1" ht="15.75" x14ac:dyDescent="0.25">
      <c r="A29" s="109" t="s">
        <v>531</v>
      </c>
      <c r="B29" s="9"/>
      <c r="C29" s="368">
        <v>-4.5923898318611335E-3</v>
      </c>
      <c r="D29" s="368">
        <v>8.8366090919187887E-2</v>
      </c>
      <c r="E29" s="368">
        <v>0.13098185575946844</v>
      </c>
      <c r="F29" s="368">
        <v>8.8872188560788851E-2</v>
      </c>
      <c r="G29" s="368">
        <v>7.7432702977698289E-2</v>
      </c>
      <c r="H29" s="368">
        <v>6.2964947447337591E-2</v>
      </c>
      <c r="I29" s="368">
        <v>-6.5008396786206152E-2</v>
      </c>
      <c r="J29" s="368">
        <v>-2.2543408845169467E-2</v>
      </c>
      <c r="K29" s="368">
        <v>4.6843672740785984E-2</v>
      </c>
      <c r="L29" s="368">
        <v>3.4958984532660893E-2</v>
      </c>
      <c r="M29" s="364"/>
      <c r="P29" s="364"/>
      <c r="Q29" s="364"/>
      <c r="R29" s="364"/>
      <c r="S29" s="364"/>
      <c r="T29" s="364"/>
    </row>
    <row r="30" spans="1:20" s="95" customFormat="1" ht="15.75" x14ac:dyDescent="0.25">
      <c r="A30" s="144" t="s">
        <v>32</v>
      </c>
      <c r="B30" s="9"/>
      <c r="C30" s="361">
        <v>1.9291729195582571E-2</v>
      </c>
      <c r="D30" s="361">
        <v>7.5751597919200359E-2</v>
      </c>
      <c r="E30" s="361">
        <v>0.10011582634609117</v>
      </c>
      <c r="F30" s="361">
        <v>5.2943894934395642E-2</v>
      </c>
      <c r="G30" s="361">
        <v>6.1223019026066708E-2</v>
      </c>
      <c r="H30" s="361">
        <v>3.7489617072973956E-2</v>
      </c>
      <c r="I30" s="361">
        <v>-1.5812626046256234E-3</v>
      </c>
      <c r="J30" s="361">
        <v>6.8120222538200709E-3</v>
      </c>
      <c r="K30" s="361">
        <v>2.0599797644682651E-2</v>
      </c>
      <c r="L30" s="361">
        <v>3.5299793374626333E-2</v>
      </c>
      <c r="M30" s="362"/>
      <c r="P30" s="362"/>
      <c r="Q30" s="362"/>
      <c r="R30" s="362"/>
      <c r="S30" s="362"/>
      <c r="T30" s="362"/>
    </row>
    <row r="31" spans="1:20" s="95" customFormat="1" ht="15.75" x14ac:dyDescent="0.25">
      <c r="A31" s="144" t="s">
        <v>438</v>
      </c>
      <c r="B31" s="9"/>
      <c r="C31" s="361">
        <v>-0.10433965655790682</v>
      </c>
      <c r="D31" s="361">
        <v>0.14916427743750904</v>
      </c>
      <c r="E31" s="361">
        <v>0.17680876847268859</v>
      </c>
      <c r="F31" s="361">
        <v>0.22378669351429276</v>
      </c>
      <c r="G31" s="361">
        <v>0.11048292882268551</v>
      </c>
      <c r="H31" s="361">
        <v>0.14221295690739141</v>
      </c>
      <c r="I31" s="361">
        <v>-0.17912889155870881</v>
      </c>
      <c r="J31" s="361">
        <v>-0.14810864690919823</v>
      </c>
      <c r="K31" s="361">
        <v>0.1640666167603981</v>
      </c>
      <c r="L31" s="361">
        <v>1.0069704162182179E-3</v>
      </c>
      <c r="M31" s="362"/>
      <c r="P31" s="362"/>
      <c r="Q31" s="362"/>
      <c r="R31" s="362"/>
      <c r="S31" s="362"/>
      <c r="T31" s="362"/>
    </row>
    <row r="32" spans="1:20" s="95" customFormat="1" ht="15.75" x14ac:dyDescent="0.25">
      <c r="A32" s="144" t="s">
        <v>437</v>
      </c>
      <c r="B32" s="9"/>
      <c r="C32" s="361">
        <v>-7.1285157588720727E-2</v>
      </c>
      <c r="D32" s="361">
        <v>0.12589685249513952</v>
      </c>
      <c r="E32" s="361">
        <v>0.34612312631253728</v>
      </c>
      <c r="F32" s="361">
        <v>0.19215564815811281</v>
      </c>
      <c r="G32" s="361">
        <v>0.14223131188439023</v>
      </c>
      <c r="H32" s="361">
        <v>0.12235691558768742</v>
      </c>
      <c r="I32" s="361">
        <v>-0.2805069225950893</v>
      </c>
      <c r="J32" s="361">
        <v>-7.6244158536955139E-2</v>
      </c>
      <c r="K32" s="361">
        <v>0.11884496869900048</v>
      </c>
      <c r="L32" s="361">
        <v>7.733217092270471E-2</v>
      </c>
      <c r="M32" s="362"/>
      <c r="P32" s="362"/>
      <c r="Q32" s="362"/>
      <c r="R32" s="362"/>
      <c r="S32" s="362"/>
      <c r="T32" s="362"/>
    </row>
    <row r="33" spans="1:20" s="95" customFormat="1" ht="15.75" x14ac:dyDescent="0.25">
      <c r="A33" s="144" t="s">
        <v>33</v>
      </c>
      <c r="B33" s="9"/>
      <c r="C33" s="361">
        <v>0.24817694501367848</v>
      </c>
      <c r="D33" s="361">
        <v>0.1048898024057256</v>
      </c>
      <c r="E33" s="361">
        <v>0.17960757882123868</v>
      </c>
      <c r="F33" s="361">
        <v>0.16911051394699686</v>
      </c>
      <c r="G33" s="361">
        <v>3.3565955016420033E-2</v>
      </c>
      <c r="H33" s="361">
        <v>-0.24773224000510713</v>
      </c>
      <c r="I33" s="361">
        <v>-0.31446594966310598</v>
      </c>
      <c r="J33" s="361">
        <v>5.327322379003554E-3</v>
      </c>
      <c r="K33" s="361">
        <v>-5.7028356419658977E-2</v>
      </c>
      <c r="L33" s="361">
        <v>4.6575197347693977E-2</v>
      </c>
      <c r="M33" s="362"/>
      <c r="P33" s="362"/>
      <c r="Q33" s="362"/>
      <c r="R33" s="362"/>
      <c r="S33" s="362"/>
      <c r="T33" s="362"/>
    </row>
    <row r="34" spans="1:20" s="95" customFormat="1" ht="15.75" x14ac:dyDescent="0.25">
      <c r="A34" s="144" t="s">
        <v>34</v>
      </c>
      <c r="B34" s="9"/>
      <c r="C34" s="361">
        <v>-0.11004613888137643</v>
      </c>
      <c r="D34" s="361">
        <v>7.760770945689166E-2</v>
      </c>
      <c r="E34" s="361">
        <v>-4.2102658418324695E-2</v>
      </c>
      <c r="F34" s="361">
        <v>4.0629625314879E-2</v>
      </c>
      <c r="G34" s="361">
        <v>1.517434738492243E-2</v>
      </c>
      <c r="H34" s="361">
        <v>9.5267633836752436E-2</v>
      </c>
      <c r="I34" s="361">
        <v>-6.8141184866181995E-2</v>
      </c>
      <c r="J34" s="361">
        <v>-2.3811779987284423E-2</v>
      </c>
      <c r="K34" s="361">
        <v>6.8237712484379057E-2</v>
      </c>
      <c r="L34" s="361">
        <v>2.7903131430003288E-2</v>
      </c>
      <c r="M34" s="362"/>
      <c r="P34" s="362"/>
      <c r="Q34" s="362"/>
      <c r="R34" s="362"/>
      <c r="S34" s="362"/>
      <c r="T34" s="362"/>
    </row>
    <row r="35" spans="1:20" s="95" customFormat="1" ht="15.75" x14ac:dyDescent="0.25">
      <c r="A35" s="144" t="s">
        <v>468</v>
      </c>
      <c r="B35" s="365"/>
      <c r="C35" s="366" t="s">
        <v>287</v>
      </c>
      <c r="D35" s="366" t="s">
        <v>287</v>
      </c>
      <c r="E35" s="366" t="s">
        <v>287</v>
      </c>
      <c r="F35" s="366" t="s">
        <v>287</v>
      </c>
      <c r="G35" s="366" t="s">
        <v>287</v>
      </c>
      <c r="H35" s="366" t="s">
        <v>287</v>
      </c>
      <c r="I35" s="366" t="s">
        <v>287</v>
      </c>
      <c r="J35" s="366" t="s">
        <v>287</v>
      </c>
      <c r="K35" s="366" t="s">
        <v>287</v>
      </c>
      <c r="L35" s="361">
        <v>0.38399629899092863</v>
      </c>
      <c r="M35" s="362"/>
      <c r="P35" s="362"/>
      <c r="Q35" s="362"/>
      <c r="R35" s="362"/>
      <c r="S35" s="362"/>
      <c r="T35" s="362"/>
    </row>
    <row r="36" spans="1:20" s="95" customFormat="1" ht="15.75" x14ac:dyDescent="0.25">
      <c r="A36" s="144" t="s">
        <v>35</v>
      </c>
      <c r="B36" s="9"/>
      <c r="C36" s="361">
        <v>1.5791583202591366</v>
      </c>
      <c r="D36" s="361">
        <v>-0.62648034701750677</v>
      </c>
      <c r="E36" s="361">
        <v>-0.45798763011012217</v>
      </c>
      <c r="F36" s="361">
        <v>-5.8334024714723069</v>
      </c>
      <c r="G36" s="361">
        <v>0.10974177463919065</v>
      </c>
      <c r="H36" s="361">
        <v>8.2163250388776969</v>
      </c>
      <c r="I36" s="361">
        <v>-0.88509878889687221</v>
      </c>
      <c r="J36" s="361">
        <v>-0.27072909070238954</v>
      </c>
      <c r="K36" s="361">
        <v>-0.2932334450789702</v>
      </c>
      <c r="L36" s="361">
        <v>-0.51459910562968625</v>
      </c>
      <c r="M36" s="362"/>
      <c r="P36" s="362"/>
      <c r="Q36" s="362"/>
      <c r="R36" s="362"/>
      <c r="S36" s="362"/>
      <c r="T36" s="362"/>
    </row>
    <row r="37" spans="1:20" s="95" customFormat="1" ht="15.75" x14ac:dyDescent="0.25">
      <c r="A37" s="93"/>
      <c r="B37" s="9"/>
      <c r="C37" s="146"/>
      <c r="D37" s="146"/>
      <c r="E37" s="146"/>
      <c r="F37" s="146"/>
      <c r="G37" s="146"/>
      <c r="H37" s="146"/>
      <c r="I37" s="146"/>
      <c r="J37" s="146"/>
      <c r="K37" s="146"/>
      <c r="L37" s="146"/>
      <c r="M37" s="360"/>
      <c r="P37" s="360"/>
      <c r="Q37" s="360"/>
      <c r="R37" s="360"/>
      <c r="S37" s="360"/>
      <c r="T37" s="360"/>
    </row>
    <row r="38" spans="1:20" s="95" customFormat="1" ht="15.75" x14ac:dyDescent="0.25">
      <c r="A38" s="36" t="s">
        <v>36</v>
      </c>
      <c r="B38" s="9"/>
      <c r="C38" s="358">
        <v>0.68170341684494473</v>
      </c>
      <c r="D38" s="358">
        <v>-4.3275520818686929E-2</v>
      </c>
      <c r="E38" s="358">
        <v>-0.23779032740721417</v>
      </c>
      <c r="F38" s="358">
        <v>-0.1876828090883009</v>
      </c>
      <c r="G38" s="358">
        <v>0.58073106009102438</v>
      </c>
      <c r="H38" s="358">
        <v>-0.17044191813551282</v>
      </c>
      <c r="I38" s="358">
        <v>-0.62946768356419602</v>
      </c>
      <c r="J38" s="358">
        <v>10.640018502540933</v>
      </c>
      <c r="K38" s="358">
        <v>-0.62143606958255704</v>
      </c>
      <c r="L38" s="358">
        <v>-0.48922125159775598</v>
      </c>
      <c r="M38" s="359"/>
      <c r="P38" s="359"/>
      <c r="Q38" s="359"/>
      <c r="R38" s="359"/>
      <c r="S38" s="359"/>
      <c r="T38" s="359"/>
    </row>
    <row r="39" spans="1:20" s="95" customFormat="1" ht="15.75" x14ac:dyDescent="0.25">
      <c r="A39" s="144" t="s">
        <v>37</v>
      </c>
      <c r="B39" s="9"/>
      <c r="C39" s="361">
        <v>0.29166666666666669</v>
      </c>
      <c r="D39" s="361">
        <v>-0.67741935483870963</v>
      </c>
      <c r="E39" s="361">
        <v>9.8000000000000004E-2</v>
      </c>
      <c r="F39" s="361">
        <v>0.45719489981785066</v>
      </c>
      <c r="G39" s="361">
        <v>0.875</v>
      </c>
      <c r="H39" s="361">
        <v>-0.46666666666666667</v>
      </c>
      <c r="I39" s="361">
        <v>0.5625</v>
      </c>
      <c r="J39" s="361">
        <v>-0.16</v>
      </c>
      <c r="K39" s="361">
        <v>0</v>
      </c>
      <c r="L39" s="361">
        <v>-0.23809523809523808</v>
      </c>
      <c r="M39" s="362"/>
      <c r="P39" s="362"/>
      <c r="Q39" s="362"/>
      <c r="R39" s="362"/>
      <c r="S39" s="362"/>
      <c r="T39" s="362"/>
    </row>
    <row r="40" spans="1:20" s="95" customFormat="1" ht="15.75" x14ac:dyDescent="0.25">
      <c r="A40" s="109" t="s">
        <v>439</v>
      </c>
      <c r="B40" s="9"/>
      <c r="C40" s="368">
        <v>0.88170144622175595</v>
      </c>
      <c r="D40" s="368">
        <v>0.11071575994963478</v>
      </c>
      <c r="E40" s="368">
        <v>-0.26941913709305948</v>
      </c>
      <c r="F40" s="368">
        <v>-0.27594505726491536</v>
      </c>
      <c r="G40" s="368">
        <v>0.55607717581991234</v>
      </c>
      <c r="H40" s="368">
        <v>-0.11731883856036127</v>
      </c>
      <c r="I40" s="368">
        <v>-0.82193087441671064</v>
      </c>
      <c r="J40" s="368">
        <v>27.911436485235644</v>
      </c>
      <c r="K40" s="368">
        <v>-0.64864915729752037</v>
      </c>
      <c r="L40" s="368">
        <v>-0.58176088654198055</v>
      </c>
      <c r="M40" s="364"/>
      <c r="P40" s="364"/>
      <c r="Q40" s="364"/>
      <c r="R40" s="364"/>
      <c r="S40" s="364"/>
      <c r="T40" s="364"/>
    </row>
    <row r="41" spans="1:20" s="95" customFormat="1" ht="15.75" x14ac:dyDescent="0.25">
      <c r="A41" s="144" t="s">
        <v>268</v>
      </c>
      <c r="B41" s="9"/>
      <c r="C41" s="361">
        <v>6.6500588222720397E-2</v>
      </c>
      <c r="D41" s="361">
        <v>9.0888693597043144E-2</v>
      </c>
      <c r="E41" s="361">
        <v>0.15172144942142946</v>
      </c>
      <c r="F41" s="361">
        <v>-4.3703434739535862E-2</v>
      </c>
      <c r="G41" s="361">
        <v>3.2350833457632552E-2</v>
      </c>
      <c r="H41" s="361">
        <v>2.3732890415878907E-2</v>
      </c>
      <c r="I41" s="361">
        <v>-1.3931142726333019E-2</v>
      </c>
      <c r="J41" s="361">
        <v>1.3526381143668331</v>
      </c>
      <c r="K41" s="361">
        <v>-0.55855113188102079</v>
      </c>
      <c r="L41" s="361">
        <v>0.10727945805845783</v>
      </c>
      <c r="M41" s="362"/>
      <c r="P41" s="362"/>
      <c r="Q41" s="362"/>
      <c r="R41" s="362"/>
      <c r="S41" s="362"/>
      <c r="T41" s="362"/>
    </row>
    <row r="42" spans="1:20" s="95" customFormat="1" ht="15.75" x14ac:dyDescent="0.25">
      <c r="A42" s="144" t="s">
        <v>38</v>
      </c>
      <c r="B42" s="9"/>
      <c r="C42" s="361">
        <v>1.1849287821491277</v>
      </c>
      <c r="D42" s="361">
        <v>0.11431562428686766</v>
      </c>
      <c r="E42" s="361">
        <v>-0.3442751788056056</v>
      </c>
      <c r="F42" s="361">
        <v>-0.34844967133597093</v>
      </c>
      <c r="G42" s="361">
        <v>0.79605694680225902</v>
      </c>
      <c r="H42" s="361">
        <v>-0.15446858382579104</v>
      </c>
      <c r="I42" s="361">
        <v>-1.0795900130209837</v>
      </c>
      <c r="J42" s="361">
        <v>77.016570264269888</v>
      </c>
      <c r="K42" s="361">
        <v>-0.65966569516683538</v>
      </c>
      <c r="L42" s="361">
        <v>-0.6910430264382833</v>
      </c>
      <c r="M42" s="362"/>
      <c r="P42" s="362"/>
      <c r="Q42" s="362"/>
      <c r="R42" s="362"/>
      <c r="S42" s="362"/>
      <c r="T42" s="362"/>
    </row>
    <row r="43" spans="1:20" s="95" customFormat="1" ht="15.75" x14ac:dyDescent="0.25">
      <c r="A43" s="144" t="s">
        <v>440</v>
      </c>
      <c r="B43" s="9"/>
      <c r="C43" s="361">
        <v>0.13695198150075164</v>
      </c>
      <c r="D43" s="361">
        <v>1.2762395328137452</v>
      </c>
      <c r="E43" s="361">
        <v>-0.29836316014604114</v>
      </c>
      <c r="F43" s="361">
        <v>0.18740646006200468</v>
      </c>
      <c r="G43" s="361">
        <v>0.75101161987660314</v>
      </c>
      <c r="H43" s="361">
        <v>-0.40769068560194049</v>
      </c>
      <c r="I43" s="361">
        <v>-2.1564486048685789</v>
      </c>
      <c r="J43" s="361">
        <v>1.0532890231069245</v>
      </c>
      <c r="K43" s="361">
        <v>2.4875826202579057</v>
      </c>
      <c r="L43" s="361">
        <v>-0.60581160487073082</v>
      </c>
      <c r="M43" s="362"/>
      <c r="P43" s="362"/>
      <c r="Q43" s="362"/>
      <c r="R43" s="362"/>
      <c r="S43" s="362"/>
      <c r="T43" s="362"/>
    </row>
    <row r="44" spans="1:20" s="95" customFormat="1" ht="15.75" x14ac:dyDescent="0.25">
      <c r="A44" s="144" t="s">
        <v>441</v>
      </c>
      <c r="B44" s="9"/>
      <c r="C44" s="361">
        <v>5.2332365355756316</v>
      </c>
      <c r="D44" s="361">
        <v>0.18699397117476438</v>
      </c>
      <c r="E44" s="361">
        <v>-0.3907552486474537</v>
      </c>
      <c r="F44" s="361">
        <v>-0.7591679159175847</v>
      </c>
      <c r="G44" s="361">
        <v>0.64355152069467259</v>
      </c>
      <c r="H44" s="361">
        <v>0.55606064206024675</v>
      </c>
      <c r="I44" s="361">
        <v>-0.44358773334107349</v>
      </c>
      <c r="J44" s="361">
        <v>0.66098894417897991</v>
      </c>
      <c r="K44" s="361">
        <v>-8.0356223130701371E-2</v>
      </c>
      <c r="L44" s="361">
        <v>0.17015874073085943</v>
      </c>
      <c r="M44" s="362"/>
      <c r="P44" s="362"/>
      <c r="Q44" s="362"/>
      <c r="R44" s="362"/>
      <c r="S44" s="362"/>
      <c r="T44" s="362"/>
    </row>
    <row r="45" spans="1:20" s="95" customFormat="1" ht="15.75" x14ac:dyDescent="0.25">
      <c r="A45" s="144" t="s">
        <v>442</v>
      </c>
      <c r="B45" s="9"/>
      <c r="C45" s="361">
        <v>0.32825964631935128</v>
      </c>
      <c r="D45" s="361">
        <v>-0.59027034581812043</v>
      </c>
      <c r="E45" s="361">
        <v>-0.2425317369142338</v>
      </c>
      <c r="F45" s="361">
        <v>-9.7584782165675815E-2</v>
      </c>
      <c r="G45" s="361">
        <v>1.1099911303700143</v>
      </c>
      <c r="H45" s="361">
        <v>-2.9114736266949055E-2</v>
      </c>
      <c r="I45" s="361">
        <v>-7.478810131698474E-2</v>
      </c>
      <c r="J45" s="361">
        <v>23.95412353283249</v>
      </c>
      <c r="K45" s="361">
        <v>-0.70471191319174808</v>
      </c>
      <c r="L45" s="361">
        <v>-0.83755296063537599</v>
      </c>
      <c r="M45" s="362"/>
      <c r="P45" s="362"/>
      <c r="Q45" s="362"/>
      <c r="R45" s="362"/>
      <c r="S45" s="362"/>
      <c r="T45" s="362"/>
    </row>
    <row r="46" spans="1:20" s="95" customFormat="1" ht="15.75" x14ac:dyDescent="0.25">
      <c r="A46" s="109" t="s">
        <v>275</v>
      </c>
      <c r="B46" s="9"/>
      <c r="C46" s="368">
        <v>7.1613348408926913E-2</v>
      </c>
      <c r="D46" s="368">
        <v>4.726648243327693E-3</v>
      </c>
      <c r="E46" s="368">
        <v>-8.8100327775402595E-2</v>
      </c>
      <c r="F46" s="368">
        <v>0.1102708973557544</v>
      </c>
      <c r="G46" s="368">
        <v>0.17384967167968654</v>
      </c>
      <c r="H46" s="368">
        <v>0.16437567548000337</v>
      </c>
      <c r="I46" s="368">
        <v>-0.58638231349303294</v>
      </c>
      <c r="J46" s="368">
        <v>0.32175867045737905</v>
      </c>
      <c r="K46" s="368">
        <v>-0.40724723913241356</v>
      </c>
      <c r="L46" s="368">
        <v>3.2216498078609144</v>
      </c>
      <c r="M46" s="364"/>
      <c r="P46" s="364"/>
      <c r="Q46" s="364"/>
      <c r="R46" s="364"/>
      <c r="S46" s="364"/>
      <c r="T46" s="364"/>
    </row>
    <row r="47" spans="1:20" s="95" customFormat="1" ht="15.75" x14ac:dyDescent="0.25">
      <c r="A47" s="144" t="s">
        <v>270</v>
      </c>
      <c r="B47" s="9"/>
      <c r="C47" s="361">
        <v>0.10282821264138087</v>
      </c>
      <c r="D47" s="361">
        <v>3.6114979804222725E-4</v>
      </c>
      <c r="E47" s="361">
        <v>-0.2450989617640601</v>
      </c>
      <c r="F47" s="361">
        <v>0.35389211160510237</v>
      </c>
      <c r="G47" s="361">
        <v>0.1750334097161915</v>
      </c>
      <c r="H47" s="361">
        <v>-4.0086827365652854E-2</v>
      </c>
      <c r="I47" s="361">
        <v>-0.53085058747860858</v>
      </c>
      <c r="J47" s="361">
        <v>0.39293072108289756</v>
      </c>
      <c r="K47" s="361">
        <v>-0.47787005257071175</v>
      </c>
      <c r="L47" s="361">
        <v>0.14379928430825167</v>
      </c>
      <c r="M47" s="362"/>
      <c r="P47" s="360"/>
      <c r="Q47" s="360"/>
      <c r="R47" s="360"/>
      <c r="S47" s="360"/>
      <c r="T47" s="360"/>
    </row>
    <row r="48" spans="1:20" s="95" customFormat="1" ht="15.75" x14ac:dyDescent="0.25">
      <c r="A48" s="144" t="s">
        <v>269</v>
      </c>
      <c r="B48" s="9"/>
      <c r="C48" s="361">
        <v>-0.17295192142862664</v>
      </c>
      <c r="D48" s="361">
        <v>5.0440800418728254E-2</v>
      </c>
      <c r="E48" s="361">
        <v>1.4738456669269933</v>
      </c>
      <c r="F48" s="361">
        <v>-0.62938240948656488</v>
      </c>
      <c r="G48" s="361">
        <v>0.16072082029714393</v>
      </c>
      <c r="H48" s="361">
        <v>2.4600339601148309</v>
      </c>
      <c r="I48" s="361">
        <v>-0.75935850550300377</v>
      </c>
      <c r="J48" s="361">
        <v>-0.11045181588268756</v>
      </c>
      <c r="K48" s="361">
        <v>0.26432212287086537</v>
      </c>
      <c r="L48" s="361">
        <v>15.308530926705998</v>
      </c>
      <c r="M48" s="362"/>
      <c r="P48" s="360"/>
      <c r="Q48" s="360"/>
      <c r="R48" s="360"/>
      <c r="S48" s="360"/>
      <c r="T48" s="360"/>
    </row>
    <row r="49" spans="1:12" ht="15.75" x14ac:dyDescent="0.25">
      <c r="A49" s="144"/>
      <c r="B49" s="9"/>
      <c r="C49" s="369"/>
      <c r="D49" s="369"/>
      <c r="E49" s="369"/>
      <c r="F49" s="369"/>
      <c r="G49" s="369"/>
      <c r="H49" s="369"/>
      <c r="I49" s="369"/>
      <c r="J49" s="369"/>
      <c r="K49" s="369"/>
      <c r="L49" s="369"/>
    </row>
    <row r="50" spans="1:12" ht="18.75" x14ac:dyDescent="0.25">
      <c r="A50" s="370" t="s">
        <v>533</v>
      </c>
      <c r="B50" s="35"/>
      <c r="C50" s="35"/>
      <c r="D50" s="35"/>
      <c r="E50" s="35"/>
      <c r="F50" s="35"/>
      <c r="G50" s="35"/>
      <c r="H50" s="35"/>
      <c r="I50" s="35"/>
      <c r="J50" s="35"/>
      <c r="K50" s="35"/>
      <c r="L50" s="35"/>
    </row>
  </sheetData>
  <pageMargins left="0" right="0" top="0.75" bottom="0.5" header="0.25" footer="0.25"/>
  <pageSetup scale="65" orientation="landscape" horizontalDpi="429496729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zoomScale="75" zoomScaleNormal="75" workbookViewId="0">
      <selection activeCell="C1" sqref="C1"/>
    </sheetView>
  </sheetViews>
  <sheetFormatPr defaultRowHeight="12.75" x14ac:dyDescent="0.2"/>
  <cols>
    <col min="1" max="1" width="35.6640625" style="345" customWidth="1"/>
    <col min="2" max="2" width="2.33203125" style="345" customWidth="1"/>
    <col min="3" max="3" width="49" style="345" customWidth="1"/>
    <col min="4" max="4" width="6.83203125" style="345" customWidth="1"/>
    <col min="5" max="5" width="10.5" style="345" customWidth="1"/>
    <col min="6" max="6" width="3" style="345" customWidth="1"/>
    <col min="7" max="7" width="10.5" style="345" customWidth="1"/>
    <col min="8" max="8" width="10.6640625" style="345" customWidth="1"/>
    <col min="9" max="16384" width="9.33203125" style="345"/>
  </cols>
  <sheetData>
    <row r="1" spans="1:7" ht="18.75" x14ac:dyDescent="0.3">
      <c r="A1" s="6" t="s">
        <v>534</v>
      </c>
      <c r="B1" s="371"/>
      <c r="C1" s="371"/>
      <c r="D1" s="371"/>
      <c r="E1" s="371"/>
      <c r="F1" s="371"/>
      <c r="G1" s="371"/>
    </row>
    <row r="2" spans="1:7" ht="15.75" x14ac:dyDescent="0.25">
      <c r="A2" s="5" t="s">
        <v>535</v>
      </c>
      <c r="B2" s="371"/>
      <c r="C2" s="371"/>
      <c r="D2" s="371"/>
      <c r="E2" s="371"/>
      <c r="F2" s="371"/>
      <c r="G2" s="371"/>
    </row>
    <row r="3" spans="1:7" x14ac:dyDescent="0.2">
      <c r="A3" s="48" t="s">
        <v>40</v>
      </c>
      <c r="B3" s="371"/>
      <c r="C3" s="371"/>
      <c r="D3" s="371"/>
      <c r="E3" s="371"/>
      <c r="F3" s="371"/>
      <c r="G3" s="371"/>
    </row>
    <row r="4" spans="1:7" ht="15.75" x14ac:dyDescent="0.25">
      <c r="A4" s="15"/>
      <c r="B4" s="371"/>
      <c r="C4" s="371"/>
      <c r="D4" s="371"/>
      <c r="E4" s="371"/>
      <c r="F4" s="371"/>
      <c r="G4" s="371"/>
    </row>
    <row r="5" spans="1:7" ht="15.75" x14ac:dyDescent="0.25">
      <c r="A5" s="15"/>
      <c r="B5" s="371"/>
      <c r="C5" s="372"/>
      <c r="D5" s="371"/>
      <c r="E5" s="371"/>
      <c r="F5" s="371"/>
      <c r="G5" s="371"/>
    </row>
    <row r="8" spans="1:7" ht="15.75" x14ac:dyDescent="0.25">
      <c r="A8" s="49" t="s">
        <v>536</v>
      </c>
      <c r="B8" s="49"/>
      <c r="C8" s="49" t="s">
        <v>537</v>
      </c>
      <c r="D8" s="49"/>
      <c r="E8" s="10" t="s">
        <v>467</v>
      </c>
      <c r="F8" s="10"/>
      <c r="G8" s="10" t="s">
        <v>507</v>
      </c>
    </row>
    <row r="9" spans="1:7" ht="9" customHeight="1" x14ac:dyDescent="0.25">
      <c r="A9" s="49"/>
      <c r="B9" s="49"/>
      <c r="C9" s="49"/>
      <c r="D9" s="49"/>
      <c r="E9" s="9"/>
      <c r="F9" s="9"/>
      <c r="G9" s="9"/>
    </row>
    <row r="10" spans="1:7" ht="15.75" x14ac:dyDescent="0.25">
      <c r="A10" s="9"/>
      <c r="B10" s="9"/>
      <c r="C10" s="9"/>
      <c r="D10" s="9"/>
      <c r="E10" s="9"/>
      <c r="F10" s="9"/>
      <c r="G10" s="9"/>
    </row>
    <row r="11" spans="1:7" ht="15.75" x14ac:dyDescent="0.25">
      <c r="A11" s="9" t="s">
        <v>42</v>
      </c>
      <c r="B11" s="9"/>
      <c r="C11" s="9" t="s">
        <v>538</v>
      </c>
      <c r="D11" s="9"/>
      <c r="E11" s="373">
        <v>40</v>
      </c>
      <c r="F11" s="373"/>
      <c r="G11" s="373">
        <v>40</v>
      </c>
    </row>
    <row r="12" spans="1:7" ht="15.75" x14ac:dyDescent="0.25">
      <c r="A12" s="9"/>
      <c r="B12" s="9"/>
      <c r="C12" s="9"/>
      <c r="D12" s="9"/>
      <c r="E12" s="374"/>
      <c r="F12" s="374"/>
      <c r="G12" s="374"/>
    </row>
    <row r="13" spans="1:7" ht="15.75" x14ac:dyDescent="0.25">
      <c r="A13" s="9" t="s">
        <v>539</v>
      </c>
      <c r="B13" s="9"/>
      <c r="C13" s="9" t="s">
        <v>540</v>
      </c>
      <c r="D13" s="9"/>
      <c r="E13" s="375">
        <v>5.3722750000000001</v>
      </c>
      <c r="F13" s="375"/>
      <c r="G13" s="375">
        <v>6.4778063399999999</v>
      </c>
    </row>
    <row r="14" spans="1:7" ht="15.75" x14ac:dyDescent="0.25">
      <c r="A14" s="9"/>
      <c r="B14" s="9"/>
      <c r="C14" s="9"/>
      <c r="D14" s="9"/>
      <c r="E14" s="374"/>
      <c r="F14" s="374"/>
      <c r="G14" s="374"/>
    </row>
    <row r="15" spans="1:7" ht="15.75" x14ac:dyDescent="0.25">
      <c r="A15" s="9" t="s">
        <v>541</v>
      </c>
      <c r="B15" s="9"/>
      <c r="C15" s="9" t="s">
        <v>542</v>
      </c>
      <c r="D15" s="9"/>
      <c r="E15" s="375">
        <v>83.677620970000007</v>
      </c>
      <c r="F15" s="375"/>
      <c r="G15" s="375">
        <v>90.028060960000005</v>
      </c>
    </row>
    <row r="16" spans="1:7" ht="15.75" x14ac:dyDescent="0.25">
      <c r="A16" s="9"/>
      <c r="B16" s="9"/>
      <c r="C16" s="9"/>
      <c r="D16" s="9"/>
      <c r="E16" s="374"/>
      <c r="F16" s="374"/>
      <c r="G16" s="374"/>
    </row>
    <row r="17" spans="1:7" ht="18.75" x14ac:dyDescent="0.25">
      <c r="A17" s="9" t="s">
        <v>541</v>
      </c>
      <c r="B17" s="9"/>
      <c r="C17" s="9" t="s">
        <v>543</v>
      </c>
      <c r="D17" s="9"/>
      <c r="E17" s="375">
        <v>388.78725694999997</v>
      </c>
      <c r="F17" s="375"/>
      <c r="G17" s="375">
        <v>418.29299818999999</v>
      </c>
    </row>
    <row r="18" spans="1:7" ht="15.75" x14ac:dyDescent="0.25">
      <c r="A18" s="9"/>
      <c r="B18" s="9"/>
      <c r="C18" s="9"/>
      <c r="D18" s="9"/>
      <c r="E18" s="374"/>
      <c r="F18" s="374"/>
      <c r="G18" s="374"/>
    </row>
    <row r="19" spans="1:7" ht="15.75" x14ac:dyDescent="0.25">
      <c r="A19" s="9" t="s">
        <v>544</v>
      </c>
      <c r="B19" s="9"/>
      <c r="C19" s="9" t="s">
        <v>545</v>
      </c>
      <c r="D19" s="9"/>
      <c r="E19" s="375">
        <v>30.73</v>
      </c>
      <c r="F19" s="375"/>
      <c r="G19" s="375">
        <v>30.73</v>
      </c>
    </row>
    <row r="20" spans="1:7" ht="15.75" x14ac:dyDescent="0.25">
      <c r="A20" s="9"/>
      <c r="B20" s="9"/>
      <c r="C20" s="9"/>
      <c r="D20" s="9"/>
      <c r="E20" s="374"/>
      <c r="F20" s="374"/>
      <c r="G20" s="374"/>
    </row>
    <row r="21" spans="1:7" ht="15.75" x14ac:dyDescent="0.25">
      <c r="A21" s="9" t="s">
        <v>544</v>
      </c>
      <c r="B21" s="9"/>
      <c r="C21" s="9" t="s">
        <v>546</v>
      </c>
      <c r="D21" s="9"/>
      <c r="E21" s="375">
        <v>20.484999999999999</v>
      </c>
      <c r="F21" s="375"/>
      <c r="G21" s="375">
        <v>20.484999999999999</v>
      </c>
    </row>
    <row r="22" spans="1:7" ht="15.75" x14ac:dyDescent="0.25">
      <c r="A22" s="9"/>
      <c r="B22" s="9"/>
      <c r="C22" s="9"/>
      <c r="D22" s="9"/>
      <c r="E22" s="375"/>
      <c r="F22" s="375"/>
      <c r="G22" s="375"/>
    </row>
    <row r="23" spans="1:7" ht="15.75" x14ac:dyDescent="0.25">
      <c r="A23" s="9" t="s">
        <v>544</v>
      </c>
      <c r="B23" s="9"/>
      <c r="C23" s="9" t="s">
        <v>547</v>
      </c>
      <c r="D23" s="9"/>
      <c r="E23" s="375">
        <v>0</v>
      </c>
      <c r="F23" s="375"/>
      <c r="G23" s="375">
        <v>0</v>
      </c>
    </row>
    <row r="24" spans="1:7" ht="15.75" x14ac:dyDescent="0.25">
      <c r="A24" s="9"/>
      <c r="B24" s="9"/>
      <c r="C24" s="9"/>
      <c r="D24" s="9"/>
      <c r="E24" s="375"/>
      <c r="F24" s="375"/>
      <c r="G24" s="375"/>
    </row>
    <row r="25" spans="1:7" ht="15.75" x14ac:dyDescent="0.25">
      <c r="A25" s="9" t="s">
        <v>548</v>
      </c>
      <c r="B25" s="9"/>
      <c r="C25" s="9" t="s">
        <v>549</v>
      </c>
      <c r="D25" s="9"/>
      <c r="E25" s="376">
        <v>50.167066290000001</v>
      </c>
      <c r="F25" s="378"/>
      <c r="G25" s="376">
        <v>51.202573090000001</v>
      </c>
    </row>
    <row r="26" spans="1:7" ht="15.75" x14ac:dyDescent="0.25">
      <c r="A26" s="9"/>
      <c r="B26" s="9"/>
      <c r="C26" s="9"/>
      <c r="D26" s="9"/>
      <c r="E26" s="377"/>
      <c r="F26" s="377"/>
      <c r="G26" s="377"/>
    </row>
    <row r="27" spans="1:7" ht="15.75" x14ac:dyDescent="0.25">
      <c r="A27" s="9"/>
      <c r="B27" s="9"/>
      <c r="C27" s="9"/>
      <c r="D27" s="9"/>
      <c r="E27" s="9"/>
      <c r="F27" s="9"/>
      <c r="G27" s="9"/>
    </row>
    <row r="28" spans="1:7" ht="16.5" thickBot="1" x14ac:dyDescent="0.3">
      <c r="A28" s="15" t="s">
        <v>550</v>
      </c>
      <c r="B28" s="9"/>
      <c r="C28" s="9"/>
      <c r="D28" s="9"/>
      <c r="E28" s="379">
        <v>619.21881920999999</v>
      </c>
      <c r="F28" s="380"/>
      <c r="G28" s="379">
        <v>657.21643858000004</v>
      </c>
    </row>
    <row r="29" spans="1:7" ht="16.5" thickTop="1" x14ac:dyDescent="0.25">
      <c r="A29" s="15"/>
      <c r="B29" s="9"/>
      <c r="C29" s="9"/>
      <c r="D29" s="9"/>
      <c r="E29" s="380"/>
      <c r="F29" s="380"/>
      <c r="G29" s="380"/>
    </row>
    <row r="30" spans="1:7" ht="15.75" x14ac:dyDescent="0.25">
      <c r="A30" s="15"/>
      <c r="B30" s="9"/>
      <c r="C30" s="9"/>
      <c r="D30" s="9"/>
      <c r="E30" s="380"/>
      <c r="F30" s="380"/>
      <c r="G30" s="380"/>
    </row>
    <row r="32" spans="1:7" ht="18.75" x14ac:dyDescent="0.25">
      <c r="A32" s="381"/>
      <c r="B32" s="9"/>
      <c r="C32" s="9"/>
      <c r="D32" s="9"/>
      <c r="E32" s="9"/>
      <c r="F32" s="9"/>
      <c r="G32" s="9"/>
    </row>
    <row r="33" spans="1:7" ht="15.75" x14ac:dyDescent="0.25">
      <c r="A33" s="382"/>
      <c r="B33" s="9"/>
      <c r="C33" s="9"/>
      <c r="D33" s="9"/>
      <c r="E33" s="9"/>
      <c r="F33" s="9"/>
      <c r="G33" s="9"/>
    </row>
    <row r="34" spans="1:7" ht="15.75" x14ac:dyDescent="0.25">
      <c r="A34" s="382"/>
      <c r="B34" s="9"/>
      <c r="C34" s="9"/>
      <c r="D34" s="9"/>
      <c r="E34" s="9"/>
      <c r="F34" s="9"/>
      <c r="G34" s="9"/>
    </row>
    <row r="35" spans="1:7" ht="15.75" x14ac:dyDescent="0.25">
      <c r="A35" s="382"/>
    </row>
  </sheetData>
  <pageMargins left="0.5" right="0.5" top="1" bottom="0.5" header="0.5" footer="0.25"/>
  <pageSetup scale="9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zoomScaleNormal="100" workbookViewId="0"/>
  </sheetViews>
  <sheetFormatPr defaultRowHeight="12.75" x14ac:dyDescent="0.2"/>
  <cols>
    <col min="1" max="1" width="17.1640625" style="4" customWidth="1"/>
    <col min="2" max="2" width="12.83203125" style="4" customWidth="1"/>
    <col min="3" max="3" width="6" style="4" customWidth="1"/>
    <col min="4" max="4" width="12" style="4" bestFit="1" customWidth="1"/>
    <col min="5" max="5" width="12.1640625" style="4" bestFit="1" customWidth="1"/>
    <col min="6" max="6" width="12" style="4" bestFit="1" customWidth="1"/>
    <col min="7" max="7" width="12.1640625" style="4" bestFit="1" customWidth="1"/>
    <col min="8" max="8" width="12" style="4" bestFit="1" customWidth="1"/>
    <col min="9" max="9" width="7.83203125" style="4" customWidth="1"/>
    <col min="10" max="16384" width="9.33203125" style="4"/>
  </cols>
  <sheetData>
    <row r="1" spans="1:8" ht="19.5" x14ac:dyDescent="0.3">
      <c r="A1" s="6" t="s">
        <v>294</v>
      </c>
      <c r="B1" s="7"/>
      <c r="C1" s="7"/>
      <c r="D1" s="7"/>
      <c r="E1" s="7"/>
      <c r="F1" s="7"/>
      <c r="G1" s="7"/>
      <c r="H1" s="7"/>
    </row>
    <row r="2" spans="1:8" ht="15.75" x14ac:dyDescent="0.25">
      <c r="A2" s="5" t="s">
        <v>180</v>
      </c>
      <c r="B2" s="7"/>
      <c r="C2" s="7"/>
      <c r="D2" s="7"/>
      <c r="E2" s="7"/>
      <c r="F2" s="7"/>
      <c r="G2" s="7"/>
      <c r="H2" s="7"/>
    </row>
    <row r="3" spans="1:8" x14ac:dyDescent="0.2">
      <c r="A3" s="48" t="s">
        <v>0</v>
      </c>
      <c r="B3" s="7"/>
      <c r="C3" s="7"/>
      <c r="D3" s="7"/>
      <c r="E3" s="7"/>
      <c r="F3" s="7"/>
      <c r="G3" s="7"/>
      <c r="H3" s="7"/>
    </row>
    <row r="4" spans="1:8" ht="15.75" x14ac:dyDescent="0.25">
      <c r="A4" s="15"/>
      <c r="B4" s="7"/>
      <c r="C4" s="7"/>
      <c r="D4" s="7"/>
      <c r="E4" s="7"/>
      <c r="F4" s="7"/>
      <c r="G4" s="7"/>
      <c r="H4" s="8"/>
    </row>
    <row r="5" spans="1:8" x14ac:dyDescent="0.2">
      <c r="A5" s="8"/>
      <c r="B5" s="8"/>
      <c r="C5" s="8"/>
      <c r="D5" s="8"/>
      <c r="E5" s="8"/>
      <c r="F5" s="8"/>
      <c r="G5" s="8"/>
      <c r="H5" s="8"/>
    </row>
    <row r="6" spans="1:8" ht="15.75" x14ac:dyDescent="0.25">
      <c r="A6" s="9"/>
      <c r="B6" s="9"/>
      <c r="C6" s="9"/>
      <c r="D6" s="10" t="s">
        <v>433</v>
      </c>
      <c r="E6" s="10" t="s">
        <v>443</v>
      </c>
      <c r="F6" s="10" t="s">
        <v>448</v>
      </c>
      <c r="G6" s="10" t="s">
        <v>467</v>
      </c>
      <c r="H6" s="10" t="s">
        <v>507</v>
      </c>
    </row>
    <row r="7" spans="1:8" ht="15.75" x14ac:dyDescent="0.25">
      <c r="A7" s="9"/>
      <c r="B7" s="9"/>
      <c r="C7" s="9"/>
    </row>
    <row r="8" spans="1:8" ht="15.75" x14ac:dyDescent="0.25">
      <c r="A8" s="49" t="s">
        <v>212</v>
      </c>
      <c r="B8" s="9"/>
      <c r="C8" s="9"/>
      <c r="D8" s="13">
        <v>1090519</v>
      </c>
      <c r="E8" s="13">
        <v>1274475</v>
      </c>
      <c r="F8" s="13">
        <v>1150577</v>
      </c>
      <c r="G8" s="13">
        <v>1136545.4830999998</v>
      </c>
      <c r="H8" s="13">
        <v>1260425.77947</v>
      </c>
    </row>
    <row r="9" spans="1:8" ht="15.75" x14ac:dyDescent="0.25">
      <c r="A9" s="9"/>
      <c r="B9" s="9"/>
      <c r="C9" s="9"/>
    </row>
    <row r="10" spans="1:8" ht="15.75" x14ac:dyDescent="0.25">
      <c r="A10" s="9" t="s">
        <v>213</v>
      </c>
      <c r="B10" s="9"/>
      <c r="C10" s="9"/>
      <c r="D10" s="14">
        <v>458803</v>
      </c>
      <c r="E10" s="14">
        <v>499176</v>
      </c>
      <c r="F10" s="14">
        <v>427654</v>
      </c>
      <c r="G10" s="14">
        <v>391715.81524999999</v>
      </c>
      <c r="H10" s="14">
        <v>422973.12649</v>
      </c>
    </row>
    <row r="11" spans="1:8" ht="15.75" x14ac:dyDescent="0.25">
      <c r="A11" s="9" t="s">
        <v>214</v>
      </c>
      <c r="B11" s="9"/>
      <c r="C11" s="9"/>
      <c r="D11" s="14">
        <v>105005</v>
      </c>
      <c r="E11" s="14">
        <v>101687</v>
      </c>
      <c r="F11" s="14">
        <v>80712</v>
      </c>
      <c r="G11" s="14">
        <v>112143.01551</v>
      </c>
      <c r="H11" s="14">
        <v>114303.48160000001</v>
      </c>
    </row>
    <row r="12" spans="1:8" ht="15.75" x14ac:dyDescent="0.25">
      <c r="A12" s="9" t="s">
        <v>215</v>
      </c>
      <c r="B12" s="9"/>
      <c r="C12" s="9"/>
      <c r="D12" s="14">
        <v>10179</v>
      </c>
      <c r="E12" s="14">
        <v>10547</v>
      </c>
      <c r="F12" s="14">
        <v>7843</v>
      </c>
      <c r="G12" s="14">
        <v>8124.9533899999997</v>
      </c>
      <c r="H12" s="14">
        <v>11062.28357</v>
      </c>
    </row>
    <row r="13" spans="1:8" ht="15.75" x14ac:dyDescent="0.25">
      <c r="A13" s="9" t="s">
        <v>216</v>
      </c>
      <c r="B13" s="9"/>
      <c r="C13" s="9"/>
      <c r="D13" s="14">
        <v>490251</v>
      </c>
      <c r="E13" s="14">
        <v>638202</v>
      </c>
      <c r="F13" s="14">
        <v>609016</v>
      </c>
      <c r="G13" s="14">
        <v>596946.90752999997</v>
      </c>
      <c r="H13" s="14">
        <v>688149.80545999995</v>
      </c>
    </row>
    <row r="14" spans="1:8" ht="15.75" x14ac:dyDescent="0.25">
      <c r="A14" s="9" t="s">
        <v>217</v>
      </c>
      <c r="B14" s="9"/>
      <c r="C14" s="9"/>
      <c r="D14" s="14">
        <v>26281</v>
      </c>
      <c r="E14" s="14">
        <v>24863</v>
      </c>
      <c r="F14" s="14">
        <v>25352</v>
      </c>
      <c r="G14" s="14">
        <v>27614.791420000001</v>
      </c>
      <c r="H14" s="14">
        <v>23937.082350000001</v>
      </c>
    </row>
    <row r="15" spans="1:8" ht="12.75" customHeight="1" x14ac:dyDescent="0.25">
      <c r="A15" s="9"/>
      <c r="B15" s="9"/>
      <c r="C15" s="9"/>
      <c r="D15" s="9"/>
      <c r="E15" s="9"/>
      <c r="F15" s="9"/>
      <c r="G15" s="9"/>
      <c r="H15" s="9"/>
    </row>
    <row r="16" spans="1:8" x14ac:dyDescent="0.2">
      <c r="A16" s="8"/>
      <c r="B16" s="8"/>
      <c r="C16" s="8"/>
      <c r="D16" s="8"/>
      <c r="E16" s="8"/>
      <c r="F16" s="8"/>
      <c r="G16" s="8"/>
      <c r="H16" s="8"/>
    </row>
    <row r="17" spans="1:8" x14ac:dyDescent="0.2">
      <c r="A17" s="407" t="s">
        <v>472</v>
      </c>
      <c r="B17" s="408"/>
      <c r="C17" s="408"/>
      <c r="D17" s="408"/>
      <c r="E17" s="408"/>
      <c r="F17" s="408"/>
      <c r="G17" s="408"/>
      <c r="H17" s="408"/>
    </row>
    <row r="18" spans="1:8" x14ac:dyDescent="0.2">
      <c r="A18" s="50"/>
      <c r="B18" s="8"/>
      <c r="C18" s="8"/>
      <c r="D18" s="8"/>
      <c r="E18" s="8"/>
      <c r="F18" s="8"/>
      <c r="G18" s="8"/>
      <c r="H18" s="8"/>
    </row>
    <row r="19" spans="1:8" x14ac:dyDescent="0.2">
      <c r="A19" s="8"/>
      <c r="B19" s="8"/>
      <c r="C19" s="8"/>
      <c r="D19" s="8"/>
      <c r="E19" s="8"/>
      <c r="F19" s="8"/>
      <c r="G19" s="8"/>
      <c r="H19" s="8"/>
    </row>
    <row r="20" spans="1:8" x14ac:dyDescent="0.2">
      <c r="A20" s="8"/>
      <c r="B20" s="8"/>
      <c r="C20" s="8"/>
      <c r="D20" s="8"/>
      <c r="E20" s="8"/>
      <c r="F20" s="8"/>
      <c r="G20" s="8"/>
      <c r="H20" s="8"/>
    </row>
    <row r="21" spans="1:8" x14ac:dyDescent="0.2">
      <c r="A21" s="8"/>
      <c r="B21" s="8"/>
      <c r="C21" s="8"/>
      <c r="D21" s="8"/>
      <c r="E21" s="8"/>
      <c r="F21" s="8"/>
      <c r="G21" s="8"/>
      <c r="H21" s="8"/>
    </row>
    <row r="22" spans="1:8" ht="18.75" x14ac:dyDescent="0.3">
      <c r="A22" s="6" t="s">
        <v>218</v>
      </c>
      <c r="B22" s="7"/>
      <c r="C22" s="7"/>
      <c r="D22" s="7"/>
      <c r="E22" s="7"/>
      <c r="F22" s="7"/>
      <c r="G22" s="7"/>
      <c r="H22" s="7"/>
    </row>
    <row r="23" spans="1:8" ht="15.75" x14ac:dyDescent="0.25">
      <c r="A23" s="5" t="s">
        <v>238</v>
      </c>
      <c r="B23" s="7"/>
      <c r="C23" s="7"/>
      <c r="D23" s="7"/>
      <c r="E23" s="7"/>
      <c r="F23" s="7"/>
      <c r="G23" s="7"/>
      <c r="H23" s="7"/>
    </row>
    <row r="24" spans="1:8" x14ac:dyDescent="0.2">
      <c r="A24" s="48" t="s">
        <v>40</v>
      </c>
      <c r="B24" s="7"/>
      <c r="C24" s="7"/>
      <c r="D24" s="7"/>
      <c r="E24" s="7"/>
      <c r="F24" s="7"/>
      <c r="G24" s="7"/>
      <c r="H24" s="7"/>
    </row>
    <row r="25" spans="1:8" x14ac:dyDescent="0.2">
      <c r="A25" s="48"/>
      <c r="B25" s="7"/>
      <c r="C25" s="7"/>
      <c r="D25" s="7"/>
      <c r="E25" s="7"/>
      <c r="F25" s="7"/>
      <c r="G25" s="7"/>
      <c r="H25" s="7"/>
    </row>
    <row r="26" spans="1:8" x14ac:dyDescent="0.2">
      <c r="A26" s="8"/>
      <c r="B26" s="8"/>
      <c r="C26" s="8"/>
      <c r="D26" s="8"/>
      <c r="E26" s="8"/>
      <c r="F26" s="8"/>
      <c r="G26" s="8"/>
      <c r="H26" s="8"/>
    </row>
    <row r="27" spans="1:8" ht="18.75" x14ac:dyDescent="0.25">
      <c r="A27" s="9"/>
      <c r="B27" s="9"/>
      <c r="C27" s="9"/>
      <c r="D27" s="10" t="s">
        <v>469</v>
      </c>
      <c r="E27" s="10" t="s">
        <v>498</v>
      </c>
      <c r="F27" s="10" t="s">
        <v>507</v>
      </c>
    </row>
    <row r="28" spans="1:8" ht="15.75" x14ac:dyDescent="0.25">
      <c r="A28" s="9"/>
      <c r="B28" s="9"/>
      <c r="C28" s="9"/>
    </row>
    <row r="29" spans="1:8" ht="15.75" x14ac:dyDescent="0.25">
      <c r="A29" s="49" t="s">
        <v>212</v>
      </c>
      <c r="B29" s="9"/>
      <c r="C29" s="9"/>
      <c r="D29" s="11">
        <v>692</v>
      </c>
      <c r="E29" s="11">
        <v>662.01663532999999</v>
      </c>
      <c r="F29" s="11">
        <v>714.01307368999994</v>
      </c>
      <c r="G29" s="22"/>
    </row>
    <row r="30" spans="1:8" ht="15.75" x14ac:dyDescent="0.25">
      <c r="A30" s="9"/>
      <c r="B30" s="9"/>
      <c r="C30" s="9"/>
    </row>
    <row r="31" spans="1:8" ht="15.75" x14ac:dyDescent="0.25">
      <c r="A31" s="9" t="s">
        <v>213</v>
      </c>
      <c r="B31" s="9"/>
      <c r="C31" s="9"/>
      <c r="D31" s="12">
        <v>195.9</v>
      </c>
      <c r="E31" s="12">
        <v>157.94599871</v>
      </c>
      <c r="F31" s="12">
        <v>176.72687661000001</v>
      </c>
    </row>
    <row r="32" spans="1:8" ht="15.75" x14ac:dyDescent="0.25">
      <c r="A32" s="9" t="s">
        <v>214</v>
      </c>
      <c r="B32" s="9"/>
      <c r="C32" s="9"/>
      <c r="D32" s="12">
        <v>233.6</v>
      </c>
      <c r="E32" s="12">
        <v>263.09598697000001</v>
      </c>
      <c r="F32" s="12">
        <v>260.92149406999999</v>
      </c>
    </row>
    <row r="33" spans="1:8" ht="15.75" x14ac:dyDescent="0.25">
      <c r="A33" s="9" t="s">
        <v>215</v>
      </c>
      <c r="B33" s="9"/>
      <c r="C33" s="9"/>
      <c r="D33" s="12">
        <v>25.8</v>
      </c>
      <c r="E33" s="12">
        <v>25.271397220000001</v>
      </c>
      <c r="F33" s="12">
        <v>26.574746430000001</v>
      </c>
    </row>
    <row r="34" spans="1:8" ht="15.75" x14ac:dyDescent="0.25">
      <c r="A34" s="9" t="s">
        <v>216</v>
      </c>
      <c r="B34" s="9"/>
      <c r="C34" s="9"/>
      <c r="D34" s="12">
        <v>135.6</v>
      </c>
      <c r="E34" s="12">
        <v>114.38620130000001</v>
      </c>
      <c r="F34" s="12">
        <v>145.09139481</v>
      </c>
    </row>
    <row r="35" spans="1:8" ht="18.75" x14ac:dyDescent="0.25">
      <c r="A35" s="9" t="s">
        <v>301</v>
      </c>
      <c r="B35" s="9"/>
      <c r="C35" s="9"/>
      <c r="D35" s="12">
        <v>101.1</v>
      </c>
      <c r="E35" s="12">
        <v>101.31705113000001</v>
      </c>
      <c r="F35" s="12">
        <v>104.69856177</v>
      </c>
    </row>
    <row r="36" spans="1:8" ht="12.75" customHeight="1" x14ac:dyDescent="0.25">
      <c r="A36" s="9"/>
      <c r="B36" s="9"/>
      <c r="C36" s="9"/>
      <c r="D36" s="9"/>
      <c r="E36" s="12"/>
      <c r="F36" s="12"/>
      <c r="G36" s="9"/>
      <c r="H36" s="12"/>
    </row>
    <row r="37" spans="1:8" ht="12.75" customHeight="1" x14ac:dyDescent="0.25">
      <c r="A37" s="9"/>
      <c r="B37" s="9"/>
      <c r="C37" s="9"/>
      <c r="D37" s="9"/>
      <c r="E37" s="12"/>
      <c r="F37" s="12"/>
      <c r="G37" s="9"/>
      <c r="H37" s="12"/>
    </row>
    <row r="38" spans="1:8" x14ac:dyDescent="0.2">
      <c r="A38" s="407" t="s">
        <v>497</v>
      </c>
      <c r="B38" s="408"/>
      <c r="C38" s="408"/>
      <c r="D38" s="408"/>
      <c r="E38" s="408"/>
      <c r="F38" s="408"/>
      <c r="G38" s="408"/>
      <c r="H38" s="408"/>
    </row>
    <row r="39" spans="1:8" x14ac:dyDescent="0.2">
      <c r="A39" s="407" t="s">
        <v>470</v>
      </c>
      <c r="B39" s="408"/>
      <c r="C39" s="408"/>
      <c r="D39" s="408"/>
      <c r="E39" s="408"/>
      <c r="F39" s="408"/>
      <c r="G39" s="408"/>
      <c r="H39" s="408"/>
    </row>
    <row r="40" spans="1:8" x14ac:dyDescent="0.2">
      <c r="B40" s="8"/>
      <c r="C40" s="8"/>
      <c r="D40" s="8"/>
      <c r="E40" s="8"/>
      <c r="F40" s="8"/>
      <c r="G40" s="8"/>
      <c r="H40" s="8"/>
    </row>
    <row r="42" spans="1:8" x14ac:dyDescent="0.2">
      <c r="D42" s="23"/>
      <c r="E42" s="23"/>
      <c r="F42" s="24"/>
      <c r="G42" s="23"/>
    </row>
    <row r="43" spans="1:8" x14ac:dyDescent="0.2">
      <c r="D43" s="23"/>
      <c r="E43" s="24"/>
      <c r="F43" s="24"/>
      <c r="G43" s="23"/>
    </row>
    <row r="44" spans="1:8" x14ac:dyDescent="0.2">
      <c r="D44" s="25"/>
      <c r="E44" s="25"/>
      <c r="F44" s="25"/>
      <c r="G44" s="25"/>
    </row>
  </sheetData>
  <mergeCells count="3">
    <mergeCell ref="A39:H39"/>
    <mergeCell ref="A17:H17"/>
    <mergeCell ref="A38:H38"/>
  </mergeCells>
  <phoneticPr fontId="0" type="noConversion"/>
  <printOptions horizontalCentered="1" verticalCentered="1"/>
  <pageMargins left="0.95" right="0.56000000000000005" top="0.5" bottom="0.5" header="0.5" footer="0.2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N58"/>
  <sheetViews>
    <sheetView zoomScale="90" zoomScaleNormal="90" workbookViewId="0"/>
  </sheetViews>
  <sheetFormatPr defaultRowHeight="12.75" x14ac:dyDescent="0.2"/>
  <cols>
    <col min="1" max="1" width="19.6640625" style="4" bestFit="1" customWidth="1"/>
    <col min="2" max="2" width="15.1640625" style="4" bestFit="1" customWidth="1"/>
    <col min="3" max="3" width="11" style="4" customWidth="1"/>
    <col min="4" max="4" width="14.33203125" style="4" customWidth="1"/>
    <col min="5" max="5" width="3.5" style="4" customWidth="1"/>
    <col min="6" max="6" width="1" style="4" customWidth="1"/>
    <col min="7" max="7" width="15.5" style="4" customWidth="1"/>
    <col min="8" max="8" width="3.6640625" style="4" customWidth="1"/>
    <col min="9" max="9" width="14" style="4" customWidth="1"/>
    <col min="10" max="10" width="1.5" style="4" customWidth="1"/>
    <col min="11" max="11" width="18.1640625" style="4" customWidth="1"/>
    <col min="12" max="16384" width="9.33203125" style="4"/>
  </cols>
  <sheetData>
    <row r="3" spans="1:14" ht="20.25" x14ac:dyDescent="0.3">
      <c r="A3" s="414" t="s">
        <v>255</v>
      </c>
      <c r="B3" s="415"/>
      <c r="C3" s="415"/>
      <c r="D3" s="415"/>
      <c r="E3" s="415"/>
      <c r="F3" s="415"/>
      <c r="G3" s="415"/>
      <c r="H3" s="415"/>
      <c r="I3" s="415"/>
      <c r="J3" s="415"/>
      <c r="K3" s="415"/>
      <c r="N3" s="308"/>
    </row>
    <row r="4" spans="1:14" ht="15.75" x14ac:dyDescent="0.25">
      <c r="A4" s="416" t="s">
        <v>180</v>
      </c>
      <c r="B4" s="417"/>
      <c r="C4" s="417"/>
      <c r="D4" s="417"/>
      <c r="E4" s="417"/>
      <c r="F4" s="417"/>
      <c r="G4" s="417"/>
      <c r="H4" s="417"/>
      <c r="I4" s="417"/>
      <c r="J4" s="417"/>
      <c r="K4" s="417"/>
    </row>
    <row r="5" spans="1:14" x14ac:dyDescent="0.2">
      <c r="A5" s="415" t="s">
        <v>40</v>
      </c>
      <c r="B5" s="415"/>
      <c r="C5" s="415"/>
      <c r="D5" s="415"/>
      <c r="E5" s="415"/>
      <c r="F5" s="415"/>
      <c r="G5" s="415"/>
      <c r="H5" s="415"/>
      <c r="I5" s="415"/>
      <c r="J5" s="415"/>
      <c r="K5" s="415"/>
    </row>
    <row r="6" spans="1:14" x14ac:dyDescent="0.2">
      <c r="A6" s="351"/>
      <c r="B6" s="351"/>
      <c r="C6" s="351"/>
      <c r="D6" s="351"/>
      <c r="E6" s="351"/>
      <c r="F6" s="351"/>
      <c r="G6" s="351"/>
      <c r="H6" s="351"/>
      <c r="I6" s="351"/>
      <c r="J6" s="351"/>
      <c r="K6" s="351"/>
    </row>
    <row r="8" spans="1:14" ht="18.75" x14ac:dyDescent="0.3">
      <c r="A8" s="47" t="s">
        <v>44</v>
      </c>
      <c r="B8" s="418" t="s">
        <v>45</v>
      </c>
      <c r="C8" s="418"/>
      <c r="D8" s="418"/>
      <c r="G8" s="419" t="s">
        <v>257</v>
      </c>
      <c r="H8" s="420"/>
      <c r="I8" s="420"/>
      <c r="J8" s="420"/>
      <c r="K8" s="420"/>
    </row>
    <row r="9" spans="1:14" ht="9.9499999999999993" customHeight="1" x14ac:dyDescent="0.2">
      <c r="A9" s="21"/>
    </row>
    <row r="10" spans="1:14" ht="22.5" x14ac:dyDescent="0.3">
      <c r="A10" s="21"/>
      <c r="B10" s="218" t="s">
        <v>250</v>
      </c>
      <c r="C10" s="218" t="s">
        <v>251</v>
      </c>
      <c r="D10" s="218" t="s">
        <v>295</v>
      </c>
      <c r="E10" s="217"/>
      <c r="F10" s="217"/>
      <c r="G10" s="218" t="s">
        <v>250</v>
      </c>
      <c r="H10" s="218"/>
      <c r="I10" s="218" t="s">
        <v>251</v>
      </c>
      <c r="J10" s="218"/>
      <c r="K10" s="103" t="s">
        <v>296</v>
      </c>
    </row>
    <row r="11" spans="1:14" x14ac:dyDescent="0.2">
      <c r="A11" s="21"/>
      <c r="B11" s="21"/>
      <c r="C11" s="21"/>
      <c r="D11" s="116"/>
      <c r="G11" s="21"/>
      <c r="I11" s="21"/>
      <c r="K11" s="115"/>
    </row>
    <row r="12" spans="1:14" ht="18.75" hidden="1" x14ac:dyDescent="0.3">
      <c r="A12" s="65" t="s">
        <v>46</v>
      </c>
      <c r="B12" s="70">
        <v>1135.4000000000001</v>
      </c>
      <c r="C12" s="65">
        <v>490.5</v>
      </c>
      <c r="D12" s="70">
        <v>1625.9</v>
      </c>
      <c r="G12" s="65">
        <v>668.5</v>
      </c>
      <c r="I12" s="69">
        <v>211</v>
      </c>
      <c r="K12" s="70">
        <v>879.5</v>
      </c>
    </row>
    <row r="13" spans="1:14" ht="18.75" hidden="1" x14ac:dyDescent="0.3">
      <c r="A13" s="65" t="s">
        <v>41</v>
      </c>
      <c r="B13" s="70">
        <v>1150.7</v>
      </c>
      <c r="C13" s="65">
        <v>546.4</v>
      </c>
      <c r="D13" s="70">
        <v>1697.1</v>
      </c>
      <c r="G13" s="65">
        <v>692.6</v>
      </c>
      <c r="I13" s="65">
        <v>261.89999999999998</v>
      </c>
      <c r="K13" s="70">
        <v>954.5</v>
      </c>
    </row>
    <row r="14" spans="1:14" ht="18.75" hidden="1" x14ac:dyDescent="0.3">
      <c r="A14" s="65" t="s">
        <v>276</v>
      </c>
      <c r="B14" s="215">
        <v>907.7</v>
      </c>
      <c r="C14" s="216">
        <v>510.8</v>
      </c>
      <c r="D14" s="215">
        <v>1418.5</v>
      </c>
      <c r="G14" s="216">
        <v>584.35400000000004</v>
      </c>
      <c r="H14" s="217"/>
      <c r="I14" s="215">
        <v>329.09300000000002</v>
      </c>
      <c r="J14" s="217"/>
      <c r="K14" s="215">
        <v>913.44799999999998</v>
      </c>
    </row>
    <row r="15" spans="1:14" ht="18.75" hidden="1" x14ac:dyDescent="0.3">
      <c r="A15" s="65" t="s">
        <v>284</v>
      </c>
      <c r="B15" s="215">
        <v>1114.4000000000001</v>
      </c>
      <c r="C15" s="216">
        <v>563.6</v>
      </c>
      <c r="D15" s="215">
        <v>1678</v>
      </c>
      <c r="G15" s="216">
        <v>668.1</v>
      </c>
      <c r="H15" s="217"/>
      <c r="I15" s="215">
        <v>316.2</v>
      </c>
      <c r="J15" s="217"/>
      <c r="K15" s="215">
        <v>984.3</v>
      </c>
    </row>
    <row r="16" spans="1:14" ht="18.75" hidden="1" x14ac:dyDescent="0.3">
      <c r="A16" s="65" t="s">
        <v>288</v>
      </c>
      <c r="B16" s="215">
        <v>1229.3</v>
      </c>
      <c r="C16" s="216">
        <v>692.1</v>
      </c>
      <c r="D16" s="215">
        <v>1921.4</v>
      </c>
      <c r="G16" s="216">
        <v>677.6</v>
      </c>
      <c r="H16" s="217"/>
      <c r="I16" s="215">
        <v>348.3</v>
      </c>
      <c r="J16" s="217"/>
      <c r="K16" s="215">
        <v>1025.9000000000001</v>
      </c>
    </row>
    <row r="17" spans="1:14" ht="18.75" hidden="1" x14ac:dyDescent="0.3">
      <c r="A17" s="65" t="s">
        <v>426</v>
      </c>
      <c r="B17" s="215">
        <v>1564.8</v>
      </c>
      <c r="C17" s="216">
        <v>927.7</v>
      </c>
      <c r="D17" s="215">
        <v>2492.5</v>
      </c>
      <c r="G17" s="216">
        <v>636.70000000000005</v>
      </c>
      <c r="H17" s="217"/>
      <c r="I17" s="215">
        <v>363.3</v>
      </c>
      <c r="J17" s="217"/>
      <c r="K17" s="215">
        <v>1000</v>
      </c>
    </row>
    <row r="18" spans="1:14" ht="18.75" x14ac:dyDescent="0.3">
      <c r="A18" s="65" t="s">
        <v>433</v>
      </c>
      <c r="B18" s="215">
        <v>1524.1</v>
      </c>
      <c r="C18" s="216">
        <v>893.6</v>
      </c>
      <c r="D18" s="215">
        <v>2417.6999999999998</v>
      </c>
      <c r="G18" s="216">
        <v>648.9</v>
      </c>
      <c r="H18" s="217"/>
      <c r="I18" s="215">
        <v>371.1</v>
      </c>
      <c r="J18" s="217"/>
      <c r="K18" s="215">
        <v>1019.9</v>
      </c>
    </row>
    <row r="19" spans="1:14" ht="18.75" x14ac:dyDescent="0.3">
      <c r="A19" s="65" t="s">
        <v>443</v>
      </c>
      <c r="B19" s="215">
        <v>1405.2</v>
      </c>
      <c r="C19" s="216">
        <v>574.70000000000005</v>
      </c>
      <c r="D19" s="215">
        <v>1979.9</v>
      </c>
      <c r="G19" s="216">
        <v>529.20000000000005</v>
      </c>
      <c r="H19" s="217"/>
      <c r="I19" s="215">
        <v>258.5</v>
      </c>
      <c r="J19" s="217"/>
      <c r="K19" s="215">
        <v>787.7</v>
      </c>
      <c r="N19" s="15"/>
    </row>
    <row r="20" spans="1:14" ht="18.75" x14ac:dyDescent="0.3">
      <c r="A20" s="65" t="s">
        <v>448</v>
      </c>
      <c r="B20" s="215">
        <v>1204.279</v>
      </c>
      <c r="C20" s="216">
        <v>586.68399999999997</v>
      </c>
      <c r="D20" s="215">
        <v>1790.963</v>
      </c>
      <c r="G20" s="216">
        <v>476.19</v>
      </c>
      <c r="H20" s="217"/>
      <c r="I20" s="215">
        <v>284.99799999999999</v>
      </c>
      <c r="J20" s="217"/>
      <c r="K20" s="215">
        <v>761.18799999999999</v>
      </c>
      <c r="N20" s="15"/>
    </row>
    <row r="21" spans="1:14" ht="18.75" x14ac:dyDescent="0.3">
      <c r="A21" s="65" t="s">
        <v>467</v>
      </c>
      <c r="B21" s="215">
        <v>1374.453</v>
      </c>
      <c r="C21" s="216">
        <v>756.99800000000005</v>
      </c>
      <c r="D21" s="215">
        <v>2131.451</v>
      </c>
      <c r="G21" s="216">
        <v>555.81500000000005</v>
      </c>
      <c r="H21" s="217"/>
      <c r="I21" s="215">
        <v>263.548</v>
      </c>
      <c r="J21" s="217"/>
      <c r="K21" s="215">
        <v>819.36300000000006</v>
      </c>
      <c r="N21" s="15"/>
    </row>
    <row r="22" spans="1:14" ht="18.75" x14ac:dyDescent="0.3">
      <c r="A22" s="65" t="s">
        <v>507</v>
      </c>
      <c r="B22" s="215">
        <v>1414.7</v>
      </c>
      <c r="C22" s="216">
        <v>607.70000000000005</v>
      </c>
      <c r="D22" s="215">
        <v>2022.4010000000001</v>
      </c>
      <c r="G22" s="216">
        <v>567.6</v>
      </c>
      <c r="H22" s="217"/>
      <c r="I22" s="215">
        <v>272.60000000000002</v>
      </c>
      <c r="J22" s="217"/>
      <c r="K22" s="215">
        <v>837.24300000000005</v>
      </c>
      <c r="N22" s="15"/>
    </row>
    <row r="24" spans="1:14" ht="18" x14ac:dyDescent="0.25">
      <c r="A24" s="409" t="s">
        <v>271</v>
      </c>
      <c r="B24" s="409"/>
      <c r="C24" s="409"/>
      <c r="D24" s="409"/>
      <c r="E24" s="409"/>
      <c r="F24" s="409"/>
      <c r="G24" s="409"/>
      <c r="H24" s="409"/>
      <c r="I24" s="409"/>
      <c r="J24" s="409"/>
      <c r="K24" s="409"/>
    </row>
    <row r="26" spans="1:14" ht="13.5" customHeight="1" x14ac:dyDescent="0.2"/>
    <row r="28" spans="1:14" ht="20.25" x14ac:dyDescent="0.2">
      <c r="A28" s="410" t="s">
        <v>47</v>
      </c>
      <c r="B28" s="410"/>
      <c r="C28" s="410"/>
      <c r="D28" s="410"/>
      <c r="E28" s="410"/>
      <c r="F28" s="410"/>
      <c r="G28" s="410"/>
      <c r="H28" s="410"/>
      <c r="I28" s="410"/>
      <c r="J28" s="411"/>
      <c r="K28" s="411"/>
    </row>
    <row r="29" spans="1:14" ht="9" customHeight="1" x14ac:dyDescent="0.2">
      <c r="A29" s="54"/>
      <c r="B29" s="54"/>
      <c r="C29" s="54"/>
      <c r="D29" s="54"/>
      <c r="E29" s="54"/>
      <c r="F29" s="54"/>
      <c r="G29" s="54"/>
      <c r="H29" s="54"/>
      <c r="I29" s="54"/>
      <c r="J29" s="55"/>
      <c r="K29" s="55"/>
    </row>
    <row r="30" spans="1:14" ht="18.75" x14ac:dyDescent="0.2">
      <c r="A30" s="412" t="s">
        <v>45</v>
      </c>
      <c r="B30" s="412"/>
      <c r="C30" s="56"/>
      <c r="D30" s="412" t="s">
        <v>42</v>
      </c>
      <c r="E30" s="413"/>
      <c r="F30" s="413"/>
      <c r="G30" s="413"/>
      <c r="H30" s="413"/>
      <c r="I30" s="413"/>
      <c r="J30" s="413"/>
      <c r="K30" s="413"/>
    </row>
    <row r="31" spans="1:14" ht="9" customHeight="1" x14ac:dyDescent="0.2">
      <c r="A31" s="56"/>
      <c r="B31" s="56"/>
      <c r="C31" s="56"/>
      <c r="D31" s="55"/>
      <c r="E31" s="55"/>
      <c r="F31" s="55"/>
      <c r="G31" s="57"/>
      <c r="H31" s="55"/>
      <c r="I31" s="57"/>
      <c r="J31" s="57"/>
      <c r="K31" s="55"/>
    </row>
    <row r="32" spans="1:14" ht="18.75" x14ac:dyDescent="0.2">
      <c r="A32" s="59"/>
      <c r="B32" s="59"/>
      <c r="C32" s="59"/>
      <c r="D32" s="58"/>
      <c r="E32" s="58"/>
      <c r="F32" s="58"/>
      <c r="G32" s="60" t="s">
        <v>13</v>
      </c>
      <c r="H32" s="60"/>
      <c r="I32" s="60" t="s">
        <v>252</v>
      </c>
      <c r="J32" s="60"/>
      <c r="K32" s="60" t="s">
        <v>240</v>
      </c>
    </row>
    <row r="33" spans="1:11" ht="18.75" x14ac:dyDescent="0.2">
      <c r="A33" s="61"/>
      <c r="B33" s="61"/>
      <c r="C33" s="61"/>
      <c r="D33" s="61"/>
      <c r="E33" s="58"/>
      <c r="F33" s="58"/>
      <c r="G33" s="58"/>
      <c r="H33" s="60"/>
      <c r="I33" s="68" t="s">
        <v>253</v>
      </c>
      <c r="J33" s="60"/>
      <c r="K33" s="60" t="s">
        <v>267</v>
      </c>
    </row>
    <row r="34" spans="1:11" ht="9" customHeight="1" x14ac:dyDescent="0.2">
      <c r="A34" s="61"/>
      <c r="B34" s="61"/>
      <c r="C34" s="61"/>
      <c r="D34" s="61"/>
      <c r="E34" s="58"/>
      <c r="F34" s="58"/>
      <c r="G34" s="58"/>
      <c r="H34" s="60"/>
      <c r="I34" s="68"/>
      <c r="J34" s="60"/>
      <c r="K34" s="60"/>
    </row>
    <row r="35" spans="1:11" ht="22.5" customHeight="1" x14ac:dyDescent="0.2">
      <c r="A35" s="62" t="s">
        <v>50</v>
      </c>
      <c r="B35" s="78" t="s">
        <v>258</v>
      </c>
      <c r="C35" s="58"/>
      <c r="D35" s="421" t="s">
        <v>50</v>
      </c>
      <c r="E35" s="421"/>
      <c r="F35" s="421"/>
      <c r="G35" s="81" t="s">
        <v>254</v>
      </c>
      <c r="H35" s="82"/>
      <c r="I35" s="81" t="s">
        <v>48</v>
      </c>
      <c r="J35" s="82"/>
      <c r="K35" s="81" t="s">
        <v>245</v>
      </c>
    </row>
    <row r="36" spans="1:11" ht="22.5" customHeight="1" x14ac:dyDescent="0.2">
      <c r="A36" s="62" t="s">
        <v>49</v>
      </c>
      <c r="B36" s="71">
        <v>0.1225</v>
      </c>
      <c r="C36" s="58"/>
      <c r="D36" s="421" t="s">
        <v>456</v>
      </c>
      <c r="E36" s="421"/>
      <c r="F36" s="421"/>
      <c r="G36" s="81" t="s">
        <v>51</v>
      </c>
      <c r="H36" s="82"/>
      <c r="I36" s="81" t="s">
        <v>241</v>
      </c>
      <c r="J36" s="82"/>
      <c r="K36" s="81" t="s">
        <v>245</v>
      </c>
    </row>
    <row r="37" spans="1:11" ht="22.5" customHeight="1" x14ac:dyDescent="0.2">
      <c r="A37" s="64">
        <v>1994</v>
      </c>
      <c r="B37" s="71">
        <v>0.11990000000000001</v>
      </c>
      <c r="C37" s="58"/>
      <c r="D37" s="421" t="s">
        <v>52</v>
      </c>
      <c r="E37" s="421"/>
      <c r="F37" s="421"/>
      <c r="G37" s="81" t="s">
        <v>53</v>
      </c>
      <c r="H37" s="82"/>
      <c r="I37" s="81" t="s">
        <v>241</v>
      </c>
      <c r="J37" s="82"/>
      <c r="K37" s="81" t="s">
        <v>245</v>
      </c>
    </row>
    <row r="38" spans="1:11" ht="22.5" customHeight="1" x14ac:dyDescent="0.2">
      <c r="A38" s="64" t="s">
        <v>249</v>
      </c>
      <c r="B38" s="72" t="s">
        <v>256</v>
      </c>
      <c r="C38" s="58"/>
      <c r="D38" s="213" t="s">
        <v>457</v>
      </c>
      <c r="E38" s="213"/>
      <c r="F38" s="213"/>
      <c r="G38" s="81" t="s">
        <v>54</v>
      </c>
      <c r="H38" s="82"/>
      <c r="I38" s="81" t="s">
        <v>242</v>
      </c>
      <c r="J38" s="82"/>
      <c r="K38" s="81" t="s">
        <v>245</v>
      </c>
    </row>
    <row r="39" spans="1:11" ht="22.5" customHeight="1" x14ac:dyDescent="0.2">
      <c r="A39" s="61"/>
      <c r="B39" s="61"/>
      <c r="C39" s="61"/>
      <c r="D39" s="213" t="s">
        <v>458</v>
      </c>
      <c r="E39" s="213"/>
      <c r="F39" s="213"/>
      <c r="G39" s="79" t="s">
        <v>239</v>
      </c>
      <c r="H39" s="82"/>
      <c r="I39" s="79" t="s">
        <v>243</v>
      </c>
      <c r="J39" s="82"/>
      <c r="K39" s="79" t="s">
        <v>244</v>
      </c>
    </row>
    <row r="40" spans="1:11" ht="22.5" customHeight="1" x14ac:dyDescent="0.2">
      <c r="A40" s="61"/>
      <c r="B40" s="61"/>
      <c r="C40" s="61"/>
      <c r="D40" s="213" t="s">
        <v>459</v>
      </c>
      <c r="E40" s="213"/>
      <c r="F40" s="213"/>
      <c r="G40" s="79" t="s">
        <v>259</v>
      </c>
      <c r="H40" s="80"/>
      <c r="I40" s="79" t="s">
        <v>260</v>
      </c>
      <c r="J40" s="80"/>
      <c r="K40" s="79" t="s">
        <v>244</v>
      </c>
    </row>
    <row r="41" spans="1:11" ht="22.5" customHeight="1" x14ac:dyDescent="0.2">
      <c r="A41" s="58"/>
      <c r="B41" s="58"/>
      <c r="C41" s="58"/>
      <c r="D41" s="213" t="s">
        <v>460</v>
      </c>
      <c r="E41" s="213"/>
      <c r="F41" s="213"/>
      <c r="G41" s="79" t="s">
        <v>261</v>
      </c>
      <c r="H41" s="80"/>
      <c r="I41" s="79" t="s">
        <v>262</v>
      </c>
      <c r="J41" s="80"/>
      <c r="K41" s="79" t="s">
        <v>244</v>
      </c>
    </row>
    <row r="42" spans="1:11" ht="22.5" customHeight="1" x14ac:dyDescent="0.2">
      <c r="A42" s="58"/>
      <c r="B42" s="58"/>
      <c r="C42" s="58"/>
      <c r="D42" s="421" t="s">
        <v>517</v>
      </c>
      <c r="E42" s="421"/>
      <c r="F42" s="421"/>
      <c r="G42" s="79" t="s">
        <v>262</v>
      </c>
      <c r="H42" s="58"/>
      <c r="I42" s="79" t="s">
        <v>262</v>
      </c>
      <c r="J42" s="58"/>
      <c r="K42" s="79" t="s">
        <v>277</v>
      </c>
    </row>
    <row r="43" spans="1:11" ht="22.5" customHeight="1" x14ac:dyDescent="0.2">
      <c r="A43" s="58"/>
      <c r="B43" s="58"/>
      <c r="C43" s="58"/>
      <c r="D43" s="213" t="s">
        <v>461</v>
      </c>
      <c r="E43" s="213"/>
      <c r="F43" s="213"/>
      <c r="G43" s="79" t="s">
        <v>281</v>
      </c>
      <c r="H43" s="58"/>
      <c r="I43" s="79" t="s">
        <v>281</v>
      </c>
      <c r="J43" s="58"/>
      <c r="K43" s="79" t="s">
        <v>277</v>
      </c>
    </row>
    <row r="44" spans="1:11" ht="22.5" customHeight="1" x14ac:dyDescent="0.2">
      <c r="A44" s="58"/>
      <c r="B44" s="58"/>
      <c r="C44" s="58"/>
      <c r="D44" s="213" t="s">
        <v>462</v>
      </c>
      <c r="E44" s="213"/>
      <c r="F44" s="213"/>
      <c r="G44" s="79" t="s">
        <v>285</v>
      </c>
      <c r="H44" s="58"/>
      <c r="I44" s="79" t="s">
        <v>285</v>
      </c>
      <c r="J44" s="58"/>
      <c r="K44" s="79" t="s">
        <v>277</v>
      </c>
    </row>
    <row r="45" spans="1:11" ht="22.5" customHeight="1" x14ac:dyDescent="0.2">
      <c r="A45" s="58"/>
      <c r="B45" s="58"/>
      <c r="C45" s="58"/>
      <c r="D45" s="213" t="s">
        <v>463</v>
      </c>
      <c r="E45" s="115"/>
      <c r="F45" s="115"/>
      <c r="G45" s="243" t="s">
        <v>306</v>
      </c>
      <c r="I45" s="243" t="s">
        <v>306</v>
      </c>
      <c r="K45" s="79" t="s">
        <v>277</v>
      </c>
    </row>
    <row r="46" spans="1:11" ht="22.5" customHeight="1" x14ac:dyDescent="0.2">
      <c r="A46" s="58"/>
      <c r="B46" s="58"/>
      <c r="C46" s="58"/>
      <c r="D46" s="213" t="s">
        <v>464</v>
      </c>
      <c r="E46" s="115"/>
      <c r="F46" s="115"/>
      <c r="G46" s="243" t="s">
        <v>427</v>
      </c>
      <c r="I46" s="243" t="s">
        <v>427</v>
      </c>
      <c r="K46" s="79" t="s">
        <v>277</v>
      </c>
    </row>
    <row r="47" spans="1:11" ht="22.5" customHeight="1" x14ac:dyDescent="0.2">
      <c r="A47" s="58"/>
      <c r="B47" s="58"/>
      <c r="C47" s="58"/>
      <c r="D47" s="421" t="s">
        <v>518</v>
      </c>
      <c r="E47" s="421"/>
      <c r="F47" s="421"/>
      <c r="G47" s="243" t="s">
        <v>435</v>
      </c>
      <c r="I47" s="243" t="s">
        <v>435</v>
      </c>
      <c r="K47" s="243" t="s">
        <v>436</v>
      </c>
    </row>
    <row r="48" spans="1:11" ht="22.5" customHeight="1" x14ac:dyDescent="0.2">
      <c r="A48" s="350"/>
      <c r="B48" s="350"/>
      <c r="C48" s="350"/>
      <c r="D48" s="64" t="s">
        <v>516</v>
      </c>
      <c r="E48" s="349"/>
      <c r="F48" s="349"/>
      <c r="G48" s="243" t="s">
        <v>515</v>
      </c>
      <c r="I48" s="243" t="s">
        <v>515</v>
      </c>
      <c r="K48" s="243" t="s">
        <v>436</v>
      </c>
    </row>
    <row r="49" spans="1:11" ht="18.75" x14ac:dyDescent="0.3">
      <c r="A49" s="66"/>
      <c r="B49" s="58"/>
      <c r="C49" s="58"/>
      <c r="E49" s="58"/>
      <c r="F49" s="58"/>
      <c r="G49" s="66"/>
      <c r="H49" s="63"/>
      <c r="I49" s="58"/>
      <c r="J49" s="58"/>
      <c r="K49" s="58"/>
    </row>
    <row r="50" spans="1:11" ht="18" x14ac:dyDescent="0.2">
      <c r="A50" s="423" t="s">
        <v>480</v>
      </c>
      <c r="B50" s="423"/>
      <c r="C50" s="423"/>
      <c r="D50" s="423"/>
      <c r="E50" s="423"/>
      <c r="F50" s="423"/>
      <c r="G50" s="423"/>
      <c r="H50" s="423"/>
      <c r="I50" s="423"/>
      <c r="J50" s="423"/>
      <c r="K50" s="423"/>
    </row>
    <row r="51" spans="1:11" ht="18" customHeight="1" x14ac:dyDescent="0.2">
      <c r="A51" s="422" t="s">
        <v>481</v>
      </c>
      <c r="B51" s="422"/>
      <c r="C51" s="422"/>
      <c r="D51" s="422"/>
      <c r="E51" s="422"/>
      <c r="F51" s="422"/>
      <c r="G51" s="422"/>
      <c r="H51" s="422"/>
      <c r="I51" s="422"/>
      <c r="J51" s="422"/>
      <c r="K51" s="422"/>
    </row>
    <row r="52" spans="1:11" ht="15" customHeight="1" x14ac:dyDescent="0.2">
      <c r="A52" s="422"/>
      <c r="B52" s="422"/>
      <c r="C52" s="422"/>
      <c r="D52" s="422"/>
      <c r="E52" s="422"/>
      <c r="F52" s="422"/>
      <c r="G52" s="422"/>
      <c r="H52" s="422"/>
      <c r="I52" s="422"/>
      <c r="J52" s="422"/>
      <c r="K52" s="422"/>
    </row>
    <row r="53" spans="1:11" ht="18" x14ac:dyDescent="0.2">
      <c r="A53" s="424" t="s">
        <v>482</v>
      </c>
      <c r="B53" s="424"/>
      <c r="C53" s="424"/>
      <c r="D53" s="424"/>
      <c r="E53" s="424"/>
      <c r="F53" s="424"/>
      <c r="G53" s="424"/>
      <c r="H53" s="424"/>
      <c r="I53" s="424"/>
      <c r="J53" s="424"/>
      <c r="K53" s="424"/>
    </row>
    <row r="54" spans="1:11" ht="18" customHeight="1" x14ac:dyDescent="0.2">
      <c r="A54" s="422" t="s">
        <v>483</v>
      </c>
      <c r="B54" s="422"/>
      <c r="C54" s="422"/>
      <c r="D54" s="422"/>
      <c r="E54" s="422"/>
      <c r="F54" s="422"/>
      <c r="G54" s="422"/>
      <c r="H54" s="422"/>
      <c r="I54" s="422"/>
      <c r="J54" s="422"/>
      <c r="K54" s="422"/>
    </row>
    <row r="55" spans="1:11" ht="15" customHeight="1" x14ac:dyDescent="0.2">
      <c r="A55" s="422"/>
      <c r="B55" s="422"/>
      <c r="C55" s="422"/>
      <c r="D55" s="422"/>
      <c r="E55" s="422"/>
      <c r="F55" s="422"/>
      <c r="G55" s="422"/>
      <c r="H55" s="422"/>
      <c r="I55" s="422"/>
      <c r="J55" s="422"/>
      <c r="K55" s="422"/>
    </row>
    <row r="57" spans="1:11" ht="15" x14ac:dyDescent="0.2">
      <c r="D57" s="309" t="s">
        <v>88</v>
      </c>
    </row>
    <row r="58" spans="1:11" ht="15" x14ac:dyDescent="0.2">
      <c r="D58" s="309"/>
    </row>
  </sheetData>
  <mergeCells count="18">
    <mergeCell ref="D35:F35"/>
    <mergeCell ref="D36:F36"/>
    <mergeCell ref="A54:K55"/>
    <mergeCell ref="D42:F42"/>
    <mergeCell ref="A50:K50"/>
    <mergeCell ref="A51:K52"/>
    <mergeCell ref="A53:K53"/>
    <mergeCell ref="D37:F37"/>
    <mergeCell ref="D47:F47"/>
    <mergeCell ref="A24:K24"/>
    <mergeCell ref="A28:K28"/>
    <mergeCell ref="A30:B30"/>
    <mergeCell ref="D30:K30"/>
    <mergeCell ref="A3:K3"/>
    <mergeCell ref="A4:K4"/>
    <mergeCell ref="A5:K5"/>
    <mergeCell ref="B8:D8"/>
    <mergeCell ref="G8:K8"/>
  </mergeCells>
  <phoneticPr fontId="0" type="noConversion"/>
  <printOptions horizontalCentered="1"/>
  <pageMargins left="0.25" right="0.25" top="1" bottom="0.5" header="0.51" footer="0.25"/>
  <pageSetup scale="76" orientation="portrait" r:id="rId1"/>
  <headerFooter alignWithMargins="0"/>
  <ignoredErrors>
    <ignoredError sqref="B35 B38 D38:D39 D40:D41 D43:D4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7"/>
  <sheetViews>
    <sheetView zoomScale="75" zoomScaleNormal="75" zoomScaleSheetLayoutView="75" workbookViewId="0">
      <selection sqref="A1:F1"/>
    </sheetView>
  </sheetViews>
  <sheetFormatPr defaultRowHeight="15.75" x14ac:dyDescent="0.25"/>
  <cols>
    <col min="1" max="1" width="105.33203125" style="9" customWidth="1"/>
    <col min="2" max="2" width="16.6640625" style="9" bestFit="1" customWidth="1"/>
    <col min="3" max="3" width="4.1640625" style="9" customWidth="1"/>
    <col min="4" max="4" width="16.6640625" style="9" bestFit="1" customWidth="1"/>
    <col min="5" max="5" width="4.1640625" style="9" customWidth="1"/>
    <col min="6" max="6" width="16.6640625" style="9" bestFit="1" customWidth="1"/>
    <col min="7" max="16384" width="9.33203125" style="9"/>
  </cols>
  <sheetData>
    <row r="1" spans="1:6" ht="20.25" x14ac:dyDescent="0.3">
      <c r="A1" s="414" t="s">
        <v>307</v>
      </c>
      <c r="B1" s="414"/>
      <c r="C1" s="414"/>
      <c r="D1" s="414"/>
      <c r="E1" s="414"/>
      <c r="F1" s="414"/>
    </row>
    <row r="2" spans="1:6" x14ac:dyDescent="0.25">
      <c r="A2" s="425" t="s">
        <v>308</v>
      </c>
      <c r="B2" s="425"/>
      <c r="C2" s="425"/>
      <c r="D2" s="425"/>
    </row>
    <row r="3" spans="1:6" ht="18.75" x14ac:dyDescent="0.3">
      <c r="A3" s="66"/>
      <c r="B3" s="66"/>
      <c r="C3" s="66"/>
      <c r="D3" s="66"/>
    </row>
    <row r="4" spans="1:6" ht="18.75" x14ac:dyDescent="0.3">
      <c r="A4" s="66"/>
      <c r="B4" s="290" t="s">
        <v>448</v>
      </c>
      <c r="D4" s="290" t="s">
        <v>467</v>
      </c>
      <c r="E4" s="244"/>
      <c r="F4" s="290" t="s">
        <v>507</v>
      </c>
    </row>
    <row r="5" spans="1:6" ht="18.75" x14ac:dyDescent="0.3">
      <c r="A5" s="246" t="s">
        <v>55</v>
      </c>
      <c r="B5" s="291"/>
    </row>
    <row r="6" spans="1:6" ht="18.75" x14ac:dyDescent="0.3">
      <c r="A6" s="247" t="s">
        <v>328</v>
      </c>
      <c r="B6" s="292">
        <v>2366.6744317861157</v>
      </c>
      <c r="D6" s="292">
        <v>3390.0837249044812</v>
      </c>
      <c r="E6" s="245"/>
      <c r="F6" s="292">
        <v>3509.7562686848096</v>
      </c>
    </row>
    <row r="7" spans="1:6" ht="18.75" x14ac:dyDescent="0.3">
      <c r="A7" s="247" t="s">
        <v>56</v>
      </c>
      <c r="B7" s="292">
        <v>31010.498966962659</v>
      </c>
      <c r="D7" s="292">
        <v>158903.81243259794</v>
      </c>
      <c r="E7" s="245"/>
      <c r="F7" s="292">
        <v>67997.560359033334</v>
      </c>
    </row>
    <row r="8" spans="1:6" ht="18.75" x14ac:dyDescent="0.3">
      <c r="A8" s="247" t="s">
        <v>58</v>
      </c>
      <c r="B8" s="292">
        <v>122843.85888338421</v>
      </c>
      <c r="D8" s="292">
        <v>205264.76508441937</v>
      </c>
      <c r="E8" s="245"/>
      <c r="F8" s="292">
        <v>142254.90300612806</v>
      </c>
    </row>
    <row r="9" spans="1:6" ht="18.75" x14ac:dyDescent="0.3">
      <c r="A9" s="247" t="s">
        <v>309</v>
      </c>
      <c r="B9" s="292">
        <v>34253.111160161316</v>
      </c>
      <c r="D9" s="292">
        <v>28907.261585104323</v>
      </c>
      <c r="E9" s="245"/>
      <c r="F9" s="292">
        <v>28292.309663064996</v>
      </c>
    </row>
    <row r="10" spans="1:6" ht="18.75" x14ac:dyDescent="0.3">
      <c r="A10" s="247" t="s">
        <v>57</v>
      </c>
      <c r="B10" s="292">
        <v>223575.20288082364</v>
      </c>
      <c r="D10" s="292">
        <v>261647.52982018545</v>
      </c>
      <c r="E10" s="245"/>
      <c r="F10" s="292">
        <v>302024.66582246061</v>
      </c>
    </row>
    <row r="11" spans="1:6" ht="18.75" x14ac:dyDescent="0.3">
      <c r="A11" s="247" t="s">
        <v>59</v>
      </c>
      <c r="B11" s="292">
        <v>302545.29220184317</v>
      </c>
      <c r="D11" s="292">
        <v>358700.10528659337</v>
      </c>
      <c r="E11" s="245"/>
      <c r="F11" s="292">
        <v>380499.63731933705</v>
      </c>
    </row>
    <row r="12" spans="1:6" ht="18.75" x14ac:dyDescent="0.3">
      <c r="A12" s="247" t="s">
        <v>60</v>
      </c>
      <c r="B12" s="292">
        <v>204426.15327360466</v>
      </c>
      <c r="D12" s="292">
        <v>150134.85196363786</v>
      </c>
      <c r="E12" s="245"/>
      <c r="F12" s="292">
        <v>208812.20341892281</v>
      </c>
    </row>
    <row r="13" spans="1:6" ht="18.75" x14ac:dyDescent="0.3">
      <c r="A13" s="247" t="s">
        <v>310</v>
      </c>
      <c r="B13" s="292">
        <v>13829.416803499355</v>
      </c>
      <c r="D13" s="292">
        <v>16488.73470775977</v>
      </c>
      <c r="E13" s="245"/>
      <c r="F13" s="292">
        <v>13520.833945356946</v>
      </c>
    </row>
    <row r="14" spans="1:6" ht="18.75" x14ac:dyDescent="0.3">
      <c r="A14" s="247" t="s">
        <v>311</v>
      </c>
      <c r="B14" s="292">
        <v>90171.587180329167</v>
      </c>
      <c r="D14" s="292">
        <v>139934.89893864718</v>
      </c>
      <c r="E14" s="245"/>
      <c r="F14" s="292">
        <v>140903.57945267094</v>
      </c>
    </row>
    <row r="15" spans="1:6" ht="18.75" x14ac:dyDescent="0.3">
      <c r="A15" s="247" t="s">
        <v>312</v>
      </c>
      <c r="B15" s="292">
        <v>34736.460024600012</v>
      </c>
      <c r="D15" s="292">
        <v>41917.48813618088</v>
      </c>
      <c r="E15" s="245"/>
      <c r="F15" s="292">
        <v>36327.2561716852</v>
      </c>
    </row>
    <row r="16" spans="1:6" ht="18.75" x14ac:dyDescent="0.3">
      <c r="A16" s="247" t="s">
        <v>313</v>
      </c>
      <c r="B16" s="292">
        <v>94135.183696580483</v>
      </c>
      <c r="D16" s="292">
        <v>73960.514384179289</v>
      </c>
      <c r="E16" s="245"/>
      <c r="F16" s="292">
        <v>46521.238512322787</v>
      </c>
    </row>
    <row r="17" spans="1:6" ht="18.75" x14ac:dyDescent="0.3">
      <c r="A17" s="247" t="s">
        <v>314</v>
      </c>
      <c r="B17" s="292">
        <v>62188.371445013778</v>
      </c>
      <c r="D17" s="292">
        <v>144425.45422754917</v>
      </c>
      <c r="E17" s="245"/>
      <c r="F17" s="292">
        <v>63292.599580319235</v>
      </c>
    </row>
    <row r="18" spans="1:6" ht="18.75" x14ac:dyDescent="0.3">
      <c r="A18" s="247" t="s">
        <v>315</v>
      </c>
      <c r="B18" s="292">
        <v>139534.52170586376</v>
      </c>
      <c r="D18" s="292">
        <v>111648.6475668457</v>
      </c>
      <c r="E18" s="245"/>
      <c r="F18" s="292">
        <v>93919.823469478957</v>
      </c>
    </row>
    <row r="19" spans="1:6" ht="18.75" x14ac:dyDescent="0.3">
      <c r="A19" s="247" t="s">
        <v>316</v>
      </c>
      <c r="B19" s="292">
        <v>91152.438260507901</v>
      </c>
      <c r="D19" s="292">
        <v>119657.73973901229</v>
      </c>
      <c r="E19" s="245"/>
      <c r="F19" s="292">
        <v>103375.57928573451</v>
      </c>
    </row>
    <row r="20" spans="1:6" ht="18.75" x14ac:dyDescent="0.3">
      <c r="A20" s="247" t="s">
        <v>400</v>
      </c>
      <c r="B20" s="292">
        <v>57919.952678272624</v>
      </c>
      <c r="D20" s="292">
        <v>50091.280030490627</v>
      </c>
      <c r="E20" s="245"/>
      <c r="F20" s="292">
        <v>45894.637564558885</v>
      </c>
    </row>
    <row r="21" spans="1:6" ht="18.75" x14ac:dyDescent="0.3">
      <c r="A21" s="247" t="s">
        <v>317</v>
      </c>
      <c r="B21" s="292">
        <v>11663.468452387129</v>
      </c>
      <c r="D21" s="292">
        <v>10036.415413763822</v>
      </c>
      <c r="E21" s="245"/>
      <c r="F21" s="292">
        <v>6794.0969916472113</v>
      </c>
    </row>
    <row r="22" spans="1:6" ht="18.75" x14ac:dyDescent="0.3">
      <c r="A22" s="247" t="s">
        <v>318</v>
      </c>
      <c r="B22" s="292">
        <v>45775.342264639905</v>
      </c>
      <c r="D22" s="292">
        <v>50750.144624509281</v>
      </c>
      <c r="E22" s="245"/>
      <c r="F22" s="292">
        <v>57383.75758706755</v>
      </c>
    </row>
    <row r="23" spans="1:6" ht="18.75" x14ac:dyDescent="0.3">
      <c r="A23" s="247" t="s">
        <v>319</v>
      </c>
      <c r="B23" s="292">
        <v>5530.5943253895166</v>
      </c>
      <c r="D23" s="292">
        <v>3238.2284620045507</v>
      </c>
      <c r="E23" s="245"/>
      <c r="F23" s="292">
        <v>6879.0931532314562</v>
      </c>
    </row>
    <row r="24" spans="1:6" ht="18.75" x14ac:dyDescent="0.3">
      <c r="A24" s="247" t="s">
        <v>320</v>
      </c>
      <c r="B24" s="292">
        <v>107964.08080029651</v>
      </c>
      <c r="D24" s="292">
        <v>107370.27751709206</v>
      </c>
      <c r="E24" s="245"/>
      <c r="F24" s="292">
        <v>146183.35493113217</v>
      </c>
    </row>
    <row r="25" spans="1:6" ht="18.75" x14ac:dyDescent="0.3">
      <c r="A25" s="247" t="s">
        <v>61</v>
      </c>
      <c r="B25" s="292">
        <v>115340.7905640541</v>
      </c>
      <c r="D25" s="292">
        <v>94982.766354522188</v>
      </c>
      <c r="E25" s="245"/>
      <c r="F25" s="292">
        <v>128014.1134971624</v>
      </c>
    </row>
    <row r="26" spans="1:6" ht="18.75" x14ac:dyDescent="0.3">
      <c r="A26" s="66"/>
      <c r="B26" s="293"/>
      <c r="F26" s="292"/>
    </row>
    <row r="27" spans="1:6" ht="18.75" x14ac:dyDescent="0.3">
      <c r="A27" s="19" t="s">
        <v>83</v>
      </c>
      <c r="B27" s="292">
        <v>1790963</v>
      </c>
      <c r="D27" s="292">
        <v>2131451</v>
      </c>
      <c r="E27" s="214"/>
      <c r="F27" s="292">
        <v>2022401.0000000002</v>
      </c>
    </row>
    <row r="31" spans="1:6" ht="20.25" x14ac:dyDescent="0.3">
      <c r="A31" s="414" t="s">
        <v>321</v>
      </c>
      <c r="B31" s="414"/>
      <c r="C31" s="414"/>
      <c r="D31" s="414"/>
      <c r="E31" s="414"/>
      <c r="F31" s="414"/>
    </row>
    <row r="32" spans="1:6" x14ac:dyDescent="0.25">
      <c r="A32" s="425" t="s">
        <v>308</v>
      </c>
      <c r="B32" s="425"/>
      <c r="C32" s="425"/>
      <c r="D32" s="425"/>
    </row>
    <row r="34" spans="1:6" ht="18.75" x14ac:dyDescent="0.3">
      <c r="A34" s="66"/>
      <c r="B34" s="290" t="s">
        <v>448</v>
      </c>
      <c r="D34" s="290" t="s">
        <v>467</v>
      </c>
      <c r="F34" s="290" t="s">
        <v>507</v>
      </c>
    </row>
    <row r="35" spans="1:6" ht="18.75" x14ac:dyDescent="0.3">
      <c r="A35" s="246" t="s">
        <v>55</v>
      </c>
      <c r="B35" s="291"/>
    </row>
    <row r="36" spans="1:6" ht="18.75" x14ac:dyDescent="0.3">
      <c r="A36" s="247" t="s">
        <v>328</v>
      </c>
      <c r="B36" s="248">
        <v>1378.8241367169101</v>
      </c>
      <c r="D36" s="292">
        <v>1240.9264427835124</v>
      </c>
      <c r="F36" s="292">
        <v>1366.8390099294654</v>
      </c>
    </row>
    <row r="37" spans="1:6" ht="18.75" x14ac:dyDescent="0.3">
      <c r="A37" s="247" t="s">
        <v>56</v>
      </c>
      <c r="B37" s="248">
        <v>14237.577122822257</v>
      </c>
      <c r="D37" s="292">
        <v>22081.44196166487</v>
      </c>
      <c r="F37" s="292">
        <v>28918.244217810647</v>
      </c>
    </row>
    <row r="38" spans="1:6" ht="18.75" x14ac:dyDescent="0.3">
      <c r="A38" s="247" t="s">
        <v>58</v>
      </c>
      <c r="B38" s="248">
        <v>38703.724613770151</v>
      </c>
      <c r="D38" s="292">
        <v>52391.671316544853</v>
      </c>
      <c r="F38" s="292">
        <v>46654.298147855254</v>
      </c>
    </row>
    <row r="39" spans="1:6" ht="18.75" x14ac:dyDescent="0.3">
      <c r="A39" s="247" t="s">
        <v>309</v>
      </c>
      <c r="B39" s="248">
        <v>32653.847576227221</v>
      </c>
      <c r="D39" s="292">
        <v>34779.379986715983</v>
      </c>
      <c r="F39" s="292">
        <v>32177.469999391869</v>
      </c>
    </row>
    <row r="40" spans="1:6" ht="18.75" x14ac:dyDescent="0.3">
      <c r="A40" s="247" t="s">
        <v>57</v>
      </c>
      <c r="B40" s="248">
        <v>70000.31137369496</v>
      </c>
      <c r="D40" s="292">
        <v>96399.922002219915</v>
      </c>
      <c r="F40" s="292">
        <v>98925.1202013734</v>
      </c>
    </row>
    <row r="41" spans="1:6" ht="18.75" x14ac:dyDescent="0.3">
      <c r="A41" s="247" t="s">
        <v>59</v>
      </c>
      <c r="B41" s="248">
        <v>105414.57188158778</v>
      </c>
      <c r="D41" s="292">
        <v>107424.8094269899</v>
      </c>
      <c r="F41" s="292">
        <v>132725.62423917052</v>
      </c>
    </row>
    <row r="42" spans="1:6" ht="18.75" x14ac:dyDescent="0.3">
      <c r="A42" s="247" t="s">
        <v>60</v>
      </c>
      <c r="B42" s="248">
        <v>76097.873022308617</v>
      </c>
      <c r="D42" s="292">
        <v>76384.784139258103</v>
      </c>
      <c r="F42" s="292">
        <v>83776.334914010178</v>
      </c>
    </row>
    <row r="43" spans="1:6" ht="18.75" x14ac:dyDescent="0.3">
      <c r="A43" s="247" t="s">
        <v>310</v>
      </c>
      <c r="B43" s="248">
        <v>7964.8577302605172</v>
      </c>
      <c r="D43" s="292">
        <v>9032.8114526475365</v>
      </c>
      <c r="F43" s="292">
        <v>9337.7150621722049</v>
      </c>
    </row>
    <row r="44" spans="1:6" ht="18.75" x14ac:dyDescent="0.3">
      <c r="A44" s="247" t="s">
        <v>311</v>
      </c>
      <c r="B44" s="248">
        <v>72168.136261387423</v>
      </c>
      <c r="D44" s="292">
        <v>63752.954003377876</v>
      </c>
      <c r="F44" s="292">
        <v>72525.541035665723</v>
      </c>
    </row>
    <row r="45" spans="1:6" ht="18.75" x14ac:dyDescent="0.3">
      <c r="A45" s="247" t="s">
        <v>312</v>
      </c>
      <c r="B45" s="248">
        <v>29725.74905888224</v>
      </c>
      <c r="D45" s="292">
        <v>28902.089273687434</v>
      </c>
      <c r="F45" s="292">
        <v>31173.282518037035</v>
      </c>
    </row>
    <row r="46" spans="1:6" ht="18.75" x14ac:dyDescent="0.3">
      <c r="A46" s="247" t="s">
        <v>313</v>
      </c>
      <c r="B46" s="248">
        <v>20494.801184631979</v>
      </c>
      <c r="D46" s="292">
        <v>19414.598701178151</v>
      </c>
      <c r="F46" s="292">
        <v>13292.796976089072</v>
      </c>
    </row>
    <row r="47" spans="1:6" ht="18.75" x14ac:dyDescent="0.3">
      <c r="A47" s="247" t="s">
        <v>314</v>
      </c>
      <c r="B47" s="248">
        <v>22333.987522468993</v>
      </c>
      <c r="D47" s="292">
        <v>26287.308476072365</v>
      </c>
      <c r="F47" s="292">
        <v>19523.692363259768</v>
      </c>
    </row>
    <row r="48" spans="1:6" ht="18.75" x14ac:dyDescent="0.3">
      <c r="A48" s="247" t="s">
        <v>315</v>
      </c>
      <c r="B48" s="248">
        <v>72631.437967353297</v>
      </c>
      <c r="D48" s="292">
        <v>55257.208587613844</v>
      </c>
      <c r="F48" s="292">
        <v>29637.462403400179</v>
      </c>
    </row>
    <row r="49" spans="1:6" ht="18.75" x14ac:dyDescent="0.3">
      <c r="A49" s="247" t="s">
        <v>316</v>
      </c>
      <c r="B49" s="248">
        <v>65343.731329000693</v>
      </c>
      <c r="D49" s="292">
        <v>59699.047264386762</v>
      </c>
      <c r="F49" s="292">
        <v>61274.259318217672</v>
      </c>
    </row>
    <row r="50" spans="1:6" ht="18.75" x14ac:dyDescent="0.3">
      <c r="A50" s="247" t="s">
        <v>400</v>
      </c>
      <c r="B50" s="248">
        <v>14855.615057655719</v>
      </c>
      <c r="D50" s="292">
        <v>15408.149149511906</v>
      </c>
      <c r="F50" s="292">
        <v>17237.939207778836</v>
      </c>
    </row>
    <row r="51" spans="1:6" ht="18.75" x14ac:dyDescent="0.3">
      <c r="A51" s="247" t="s">
        <v>317</v>
      </c>
      <c r="B51" s="248">
        <v>3411.4535336397312</v>
      </c>
      <c r="D51" s="292">
        <v>9364.2406411787324</v>
      </c>
      <c r="F51" s="292">
        <v>2596.1881451023851</v>
      </c>
    </row>
    <row r="52" spans="1:6" ht="18.75" x14ac:dyDescent="0.3">
      <c r="A52" s="247" t="s">
        <v>318</v>
      </c>
      <c r="B52" s="248">
        <v>27837.766569067797</v>
      </c>
      <c r="D52" s="292">
        <v>25883.925572407385</v>
      </c>
      <c r="F52" s="292">
        <v>33107.390154360626</v>
      </c>
    </row>
    <row r="53" spans="1:6" ht="18.75" x14ac:dyDescent="0.3">
      <c r="A53" s="247" t="s">
        <v>319</v>
      </c>
      <c r="B53" s="248">
        <v>2738.1780247529869</v>
      </c>
      <c r="D53" s="292">
        <v>3458.6762592302971</v>
      </c>
      <c r="F53" s="292">
        <v>3444.5184715728851</v>
      </c>
    </row>
    <row r="54" spans="1:6" ht="18.75" x14ac:dyDescent="0.3">
      <c r="A54" s="247" t="s">
        <v>320</v>
      </c>
      <c r="B54" s="248">
        <v>43091.6155141903</v>
      </c>
      <c r="D54" s="292">
        <v>40900.839263497095</v>
      </c>
      <c r="F54" s="292">
        <v>43823.247719748644</v>
      </c>
    </row>
    <row r="55" spans="1:6" ht="18.75" x14ac:dyDescent="0.3">
      <c r="A55" s="247" t="s">
        <v>61</v>
      </c>
      <c r="B55" s="248">
        <v>40103.940519580479</v>
      </c>
      <c r="D55" s="292">
        <v>71298.216079033591</v>
      </c>
      <c r="F55" s="292">
        <v>75725.035895053588</v>
      </c>
    </row>
    <row r="56" spans="1:6" ht="18.75" x14ac:dyDescent="0.3">
      <c r="A56" s="66"/>
      <c r="B56" s="291"/>
      <c r="F56" s="292"/>
    </row>
    <row r="57" spans="1:6" ht="18.75" x14ac:dyDescent="0.3">
      <c r="A57" s="249" t="s">
        <v>83</v>
      </c>
      <c r="B57" s="292">
        <v>761188</v>
      </c>
      <c r="D57" s="292">
        <v>819363.00000000012</v>
      </c>
      <c r="F57" s="292">
        <v>837243</v>
      </c>
    </row>
  </sheetData>
  <mergeCells count="4">
    <mergeCell ref="A2:D2"/>
    <mergeCell ref="A32:D32"/>
    <mergeCell ref="A1:F1"/>
    <mergeCell ref="A31:F31"/>
  </mergeCells>
  <phoneticPr fontId="0" type="noConversion"/>
  <printOptions horizontalCentered="1"/>
  <pageMargins left="0.85" right="0.45" top="1" bottom="0.5" header="0.36" footer="0.25"/>
  <pageSetup scale="6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6"/>
  <sheetViews>
    <sheetView zoomScaleNormal="100" workbookViewId="0">
      <selection sqref="A1:K1"/>
    </sheetView>
  </sheetViews>
  <sheetFormatPr defaultRowHeight="15.75" x14ac:dyDescent="0.25"/>
  <cols>
    <col min="1" max="1" width="18.6640625" style="9" customWidth="1"/>
    <col min="2" max="2" width="1.83203125" style="9" customWidth="1"/>
    <col min="3" max="3" width="6.33203125" style="9" customWidth="1"/>
    <col min="4" max="5" width="11.33203125" style="9" customWidth="1"/>
    <col min="6" max="6" width="7.33203125" style="9" customWidth="1"/>
    <col min="7" max="8" width="11" style="9" customWidth="1"/>
    <col min="9" max="9" width="8" style="9" customWidth="1"/>
    <col min="10" max="10" width="15.33203125" style="9" customWidth="1"/>
    <col min="11" max="11" width="13" style="9" customWidth="1"/>
    <col min="12" max="12" width="2.83203125" style="123" customWidth="1"/>
    <col min="13" max="20" width="9.5" style="123" customWidth="1"/>
    <col min="21" max="22" width="9.5" style="9" customWidth="1"/>
    <col min="23" max="16384" width="9.33203125" style="9"/>
  </cols>
  <sheetData>
    <row r="1" spans="1:24" ht="19.5" x14ac:dyDescent="0.3">
      <c r="A1" s="418" t="s">
        <v>297</v>
      </c>
      <c r="B1" s="418"/>
      <c r="C1" s="418"/>
      <c r="D1" s="418"/>
      <c r="E1" s="418"/>
      <c r="F1" s="418"/>
      <c r="G1" s="418"/>
      <c r="H1" s="418"/>
      <c r="I1" s="418"/>
      <c r="J1" s="418"/>
      <c r="K1" s="418"/>
      <c r="L1" s="310"/>
    </row>
    <row r="2" spans="1:24" ht="14.45" customHeight="1" x14ac:dyDescent="0.25">
      <c r="A2" s="15"/>
      <c r="M2" s="311"/>
      <c r="N2" s="311"/>
      <c r="O2" s="311"/>
      <c r="P2" s="311"/>
      <c r="Q2" s="311"/>
      <c r="R2" s="311"/>
      <c r="S2" s="311"/>
      <c r="T2" s="311"/>
    </row>
    <row r="3" spans="1:24" s="15" customFormat="1" x14ac:dyDescent="0.25">
      <c r="D3" s="5"/>
      <c r="E3" s="5"/>
      <c r="G3" s="5" t="s">
        <v>196</v>
      </c>
      <c r="H3" s="5"/>
      <c r="J3" s="5" t="s">
        <v>197</v>
      </c>
      <c r="K3" s="5"/>
      <c r="L3" s="294"/>
      <c r="M3" s="312"/>
      <c r="N3" s="312"/>
      <c r="O3" s="294"/>
      <c r="P3" s="312"/>
      <c r="Q3" s="312"/>
      <c r="R3" s="294"/>
      <c r="S3" s="312"/>
      <c r="T3" s="312"/>
    </row>
    <row r="4" spans="1:24" s="15" customFormat="1" x14ac:dyDescent="0.25">
      <c r="C4" s="117"/>
      <c r="D4" s="426" t="s">
        <v>465</v>
      </c>
      <c r="E4" s="426"/>
      <c r="G4" s="426" t="s">
        <v>500</v>
      </c>
      <c r="H4" s="426"/>
      <c r="J4" s="426" t="s">
        <v>519</v>
      </c>
      <c r="K4" s="426"/>
      <c r="L4" s="294"/>
      <c r="M4" s="313"/>
      <c r="N4" s="313"/>
      <c r="O4" s="294"/>
      <c r="P4" s="313"/>
      <c r="Q4" s="313"/>
      <c r="R4" s="294"/>
      <c r="S4" s="313"/>
      <c r="T4" s="313"/>
    </row>
    <row r="5" spans="1:24" s="15" customFormat="1" x14ac:dyDescent="0.25">
      <c r="A5" s="118" t="s">
        <v>198</v>
      </c>
      <c r="B5" s="119"/>
      <c r="C5" s="120"/>
      <c r="D5" s="232" t="s">
        <v>199</v>
      </c>
      <c r="E5" s="232" t="s">
        <v>80</v>
      </c>
      <c r="F5" s="121"/>
      <c r="G5" s="232" t="s">
        <v>199</v>
      </c>
      <c r="H5" s="232" t="s">
        <v>80</v>
      </c>
      <c r="I5" s="121"/>
      <c r="J5" s="232" t="s">
        <v>199</v>
      </c>
      <c r="K5" s="232" t="s">
        <v>80</v>
      </c>
      <c r="L5" s="294"/>
      <c r="M5" s="314"/>
      <c r="N5" s="314"/>
      <c r="O5" s="121"/>
      <c r="P5" s="314"/>
      <c r="Q5" s="314"/>
      <c r="R5" s="121"/>
      <c r="S5" s="314"/>
      <c r="T5" s="314"/>
      <c r="V5" s="9"/>
      <c r="W5" s="9"/>
      <c r="X5" s="9"/>
    </row>
    <row r="6" spans="1:24" s="4" customFormat="1" ht="17.850000000000001" customHeight="1" x14ac:dyDescent="0.25">
      <c r="A6" s="238">
        <v>0</v>
      </c>
      <c r="B6" s="122"/>
      <c r="C6" s="9"/>
      <c r="D6" s="233">
        <v>79113</v>
      </c>
      <c r="E6" s="234">
        <v>0.72233483072203353</v>
      </c>
      <c r="F6" s="9"/>
      <c r="G6" s="296">
        <v>76818</v>
      </c>
      <c r="H6" s="234">
        <v>0.73602314863608931</v>
      </c>
      <c r="I6" s="9"/>
      <c r="J6" s="233">
        <v>74048</v>
      </c>
      <c r="K6" s="234">
        <v>0.73145385937530871</v>
      </c>
      <c r="L6" s="129"/>
      <c r="M6" s="296"/>
      <c r="N6" s="315"/>
      <c r="O6" s="123"/>
      <c r="P6" s="296"/>
      <c r="Q6" s="315"/>
      <c r="R6" s="123"/>
      <c r="S6" s="296"/>
      <c r="T6" s="315"/>
    </row>
    <row r="7" spans="1:24" s="4" customFormat="1" ht="17.850000000000001" customHeight="1" x14ac:dyDescent="0.25">
      <c r="A7" s="239" t="s">
        <v>264</v>
      </c>
      <c r="B7" s="9"/>
      <c r="C7" s="9"/>
      <c r="D7" s="296">
        <v>6126</v>
      </c>
      <c r="E7" s="234">
        <v>5.5932946203571823E-2</v>
      </c>
      <c r="F7" s="9"/>
      <c r="G7" s="296">
        <v>5639</v>
      </c>
      <c r="H7" s="234">
        <v>5.4029453190123505E-2</v>
      </c>
      <c r="I7" s="9"/>
      <c r="J7" s="296">
        <v>5273</v>
      </c>
      <c r="K7" s="234">
        <v>5.2087243416243552E-2</v>
      </c>
      <c r="L7" s="129"/>
      <c r="M7" s="296"/>
      <c r="N7" s="315"/>
      <c r="O7" s="123"/>
      <c r="P7" s="296"/>
      <c r="Q7" s="315"/>
      <c r="R7" s="123"/>
      <c r="S7" s="296"/>
      <c r="T7" s="315"/>
    </row>
    <row r="8" spans="1:24" s="4" customFormat="1" ht="17.850000000000001" customHeight="1" x14ac:dyDescent="0.25">
      <c r="A8" s="239" t="s">
        <v>263</v>
      </c>
      <c r="B8" s="9"/>
      <c r="C8" s="9"/>
      <c r="D8" s="296">
        <v>1366</v>
      </c>
      <c r="E8" s="234">
        <v>1.2472152222343961E-2</v>
      </c>
      <c r="F8" s="9"/>
      <c r="G8" s="296">
        <v>1274</v>
      </c>
      <c r="H8" s="234">
        <v>1.2206689725876458E-2</v>
      </c>
      <c r="I8" s="9"/>
      <c r="J8" s="296">
        <v>1187</v>
      </c>
      <c r="K8" s="234">
        <v>1.1725309678566489E-2</v>
      </c>
      <c r="L8" s="129"/>
      <c r="M8" s="296"/>
      <c r="N8" s="315"/>
      <c r="O8" s="123"/>
      <c r="P8" s="296"/>
      <c r="Q8" s="315"/>
      <c r="R8" s="123"/>
      <c r="S8" s="296"/>
      <c r="T8" s="315"/>
    </row>
    <row r="9" spans="1:24" s="4" customFormat="1" ht="17.850000000000001" customHeight="1" x14ac:dyDescent="0.25">
      <c r="A9" s="239" t="s">
        <v>200</v>
      </c>
      <c r="B9" s="9"/>
      <c r="C9" s="9"/>
      <c r="D9" s="296">
        <v>2035</v>
      </c>
      <c r="E9" s="234">
        <v>1.8580402468865272E-2</v>
      </c>
      <c r="F9" s="9"/>
      <c r="G9" s="296">
        <v>1910</v>
      </c>
      <c r="H9" s="234">
        <v>1.8300453199704893E-2</v>
      </c>
      <c r="I9" s="9"/>
      <c r="J9" s="296">
        <v>1849</v>
      </c>
      <c r="K9" s="234">
        <v>1.8264614655155383E-2</v>
      </c>
      <c r="L9" s="129"/>
      <c r="M9" s="296"/>
      <c r="N9" s="315"/>
      <c r="O9" s="123"/>
      <c r="P9" s="296"/>
      <c r="Q9" s="315"/>
      <c r="R9" s="123"/>
      <c r="S9" s="296"/>
      <c r="T9" s="315"/>
    </row>
    <row r="10" spans="1:24" s="4" customFormat="1" ht="17.850000000000001" customHeight="1" x14ac:dyDescent="0.25">
      <c r="A10" s="239" t="s">
        <v>201</v>
      </c>
      <c r="B10" s="9"/>
      <c r="C10" s="9"/>
      <c r="D10" s="296">
        <v>3119</v>
      </c>
      <c r="E10" s="234">
        <v>2.8477776560388589E-2</v>
      </c>
      <c r="F10" s="9"/>
      <c r="G10" s="296">
        <v>2836</v>
      </c>
      <c r="H10" s="234">
        <v>2.7172819515373339E-2</v>
      </c>
      <c r="I10" s="9"/>
      <c r="J10" s="296">
        <v>2847</v>
      </c>
      <c r="K10" s="234">
        <v>2.8122962641009937E-2</v>
      </c>
      <c r="L10" s="129"/>
      <c r="M10" s="296"/>
      <c r="N10" s="315"/>
      <c r="O10" s="123"/>
      <c r="P10" s="296"/>
      <c r="Q10" s="315"/>
      <c r="R10" s="123"/>
      <c r="S10" s="296"/>
      <c r="T10" s="315"/>
    </row>
    <row r="11" spans="1:24" s="4" customFormat="1" ht="17.850000000000001" customHeight="1" x14ac:dyDescent="0.25">
      <c r="A11" s="239" t="s">
        <v>202</v>
      </c>
      <c r="B11" s="9"/>
      <c r="C11" s="9"/>
      <c r="D11" s="296">
        <v>7742</v>
      </c>
      <c r="E11" s="234">
        <v>7.0687703151820602E-2</v>
      </c>
      <c r="F11" s="9"/>
      <c r="G11" s="296">
        <v>6996</v>
      </c>
      <c r="H11" s="234">
        <v>6.7031398212112792E-2</v>
      </c>
      <c r="I11" s="9"/>
      <c r="J11" s="296">
        <v>6895</v>
      </c>
      <c r="K11" s="234">
        <v>6.8109528419305773E-2</v>
      </c>
      <c r="L11" s="129"/>
      <c r="M11" s="296"/>
      <c r="N11" s="315"/>
      <c r="O11" s="123"/>
      <c r="P11" s="296"/>
      <c r="Q11" s="315"/>
      <c r="R11" s="123"/>
      <c r="S11" s="296"/>
      <c r="T11" s="315"/>
    </row>
    <row r="12" spans="1:24" s="4" customFormat="1" ht="17.850000000000001" customHeight="1" x14ac:dyDescent="0.25">
      <c r="A12" s="239" t="s">
        <v>203</v>
      </c>
      <c r="B12" s="9"/>
      <c r="C12" s="9"/>
      <c r="D12" s="296">
        <v>2803</v>
      </c>
      <c r="E12" s="234">
        <v>2.5592564186844892E-2</v>
      </c>
      <c r="F12" s="9"/>
      <c r="G12" s="296">
        <v>2455</v>
      </c>
      <c r="H12" s="234">
        <v>2.3522310264542153E-2</v>
      </c>
      <c r="I12" s="9"/>
      <c r="J12" s="296">
        <v>2444</v>
      </c>
      <c r="K12" s="234">
        <v>2.4142086650729991E-2</v>
      </c>
      <c r="L12" s="129"/>
      <c r="M12" s="296"/>
      <c r="N12" s="315"/>
      <c r="O12" s="123"/>
      <c r="P12" s="296"/>
      <c r="Q12" s="315"/>
      <c r="R12" s="123"/>
      <c r="S12" s="296"/>
      <c r="T12" s="315"/>
    </row>
    <row r="13" spans="1:24" s="4" customFormat="1" ht="17.850000000000001" customHeight="1" x14ac:dyDescent="0.25">
      <c r="A13" s="239" t="s">
        <v>204</v>
      </c>
      <c r="B13" s="9"/>
      <c r="C13" s="9"/>
      <c r="D13" s="296">
        <v>2594</v>
      </c>
      <c r="E13" s="234">
        <v>2.3684306635988459E-2</v>
      </c>
      <c r="F13" s="9"/>
      <c r="G13" s="296">
        <v>2308</v>
      </c>
      <c r="H13" s="234">
        <v>2.2113846065402561E-2</v>
      </c>
      <c r="I13" s="9"/>
      <c r="J13" s="296">
        <v>2311</v>
      </c>
      <c r="K13" s="234">
        <v>2.2828298792895666E-2</v>
      </c>
      <c r="L13" s="129"/>
      <c r="M13" s="296"/>
      <c r="N13" s="315"/>
      <c r="O13" s="123"/>
      <c r="P13" s="296"/>
      <c r="Q13" s="315"/>
      <c r="R13" s="123"/>
      <c r="S13" s="296"/>
      <c r="T13" s="315"/>
    </row>
    <row r="14" spans="1:24" s="4" customFormat="1" ht="17.850000000000001" customHeight="1" x14ac:dyDescent="0.25">
      <c r="A14" s="239" t="s">
        <v>205</v>
      </c>
      <c r="B14" s="9"/>
      <c r="C14" s="9"/>
      <c r="D14" s="296">
        <v>1424</v>
      </c>
      <c r="E14" s="234">
        <v>1.300171651875388E-2</v>
      </c>
      <c r="F14" s="9"/>
      <c r="G14" s="296">
        <v>1281</v>
      </c>
      <c r="H14" s="234">
        <v>1.2273759449645009E-2</v>
      </c>
      <c r="I14" s="9"/>
      <c r="J14" s="296">
        <v>1379</v>
      </c>
      <c r="K14" s="234">
        <v>1.3621905683861154E-2</v>
      </c>
      <c r="L14" s="129"/>
      <c r="M14" s="296"/>
      <c r="N14" s="315"/>
      <c r="O14" s="123"/>
      <c r="P14" s="296"/>
      <c r="Q14" s="315"/>
      <c r="R14" s="123"/>
      <c r="S14" s="296"/>
      <c r="T14" s="315"/>
    </row>
    <row r="15" spans="1:24" s="4" customFormat="1" ht="17.850000000000001" customHeight="1" x14ac:dyDescent="0.25">
      <c r="A15" s="239" t="s">
        <v>206</v>
      </c>
      <c r="B15" s="9"/>
      <c r="C15" s="9"/>
      <c r="D15" s="296">
        <v>1157</v>
      </c>
      <c r="E15" s="234">
        <v>1.0563894671487528E-2</v>
      </c>
      <c r="F15" s="9"/>
      <c r="G15" s="296">
        <v>1007</v>
      </c>
      <c r="H15" s="234">
        <v>9.6484588335616905E-3</v>
      </c>
      <c r="I15" s="9"/>
      <c r="J15" s="296">
        <v>1048</v>
      </c>
      <c r="K15" s="234">
        <v>1.0352253195566707E-2</v>
      </c>
      <c r="L15" s="129"/>
      <c r="M15" s="296"/>
      <c r="N15" s="315"/>
      <c r="O15" s="123"/>
      <c r="P15" s="296"/>
      <c r="Q15" s="315"/>
      <c r="R15" s="123"/>
      <c r="S15" s="296"/>
      <c r="T15" s="315"/>
    </row>
    <row r="16" spans="1:24" s="4" customFormat="1" ht="17.850000000000001" customHeight="1" x14ac:dyDescent="0.25">
      <c r="A16" s="239" t="s">
        <v>207</v>
      </c>
      <c r="B16" s="9"/>
      <c r="C16" s="9"/>
      <c r="D16" s="296">
        <v>992</v>
      </c>
      <c r="E16" s="234">
        <v>9.057375552390343E-3</v>
      </c>
      <c r="F16" s="9"/>
      <c r="G16" s="296">
        <v>866</v>
      </c>
      <c r="H16" s="234">
        <v>8.2974829690808573E-3</v>
      </c>
      <c r="I16" s="9"/>
      <c r="J16" s="296">
        <v>943</v>
      </c>
      <c r="K16" s="234">
        <v>9.315052255171187E-3</v>
      </c>
      <c r="L16" s="129"/>
      <c r="M16" s="296"/>
      <c r="N16" s="315"/>
      <c r="O16" s="123"/>
      <c r="P16" s="296"/>
      <c r="Q16" s="315"/>
      <c r="R16" s="123"/>
      <c r="S16" s="296"/>
      <c r="T16" s="315"/>
    </row>
    <row r="17" spans="1:24" s="4" customFormat="1" ht="17.850000000000001" customHeight="1" x14ac:dyDescent="0.25">
      <c r="A17" s="239" t="s">
        <v>208</v>
      </c>
      <c r="B17" s="9"/>
      <c r="C17" s="9"/>
      <c r="D17" s="296">
        <v>471</v>
      </c>
      <c r="E17" s="234">
        <v>4.300427303604689E-3</v>
      </c>
      <c r="F17" s="9"/>
      <c r="G17" s="296">
        <v>443</v>
      </c>
      <c r="H17" s="234">
        <v>4.2445553756383604E-3</v>
      </c>
      <c r="I17" s="9"/>
      <c r="J17" s="296">
        <v>442</v>
      </c>
      <c r="K17" s="234">
        <v>4.3661220538554237E-3</v>
      </c>
      <c r="L17" s="129"/>
      <c r="M17" s="296"/>
      <c r="N17" s="315"/>
      <c r="O17" s="123"/>
      <c r="P17" s="296"/>
      <c r="Q17" s="315"/>
      <c r="R17" s="123"/>
      <c r="S17" s="296"/>
      <c r="T17" s="315"/>
    </row>
    <row r="18" spans="1:24" s="4" customFormat="1" ht="17.850000000000001" customHeight="1" x14ac:dyDescent="0.25">
      <c r="A18" s="239" t="s">
        <v>209</v>
      </c>
      <c r="B18" s="9"/>
      <c r="C18" s="9"/>
      <c r="D18" s="296">
        <v>278</v>
      </c>
      <c r="E18" s="234">
        <v>2.5382564552061649E-3</v>
      </c>
      <c r="F18" s="9"/>
      <c r="G18" s="296">
        <v>279</v>
      </c>
      <c r="H18" s="234">
        <v>2.6732075616322853E-3</v>
      </c>
      <c r="I18" s="9"/>
      <c r="J18" s="296">
        <v>286</v>
      </c>
      <c r="K18" s="234">
        <v>2.8251377995535099E-3</v>
      </c>
      <c r="L18" s="129"/>
      <c r="M18" s="296"/>
      <c r="N18" s="315"/>
      <c r="O18" s="123"/>
      <c r="P18" s="296"/>
      <c r="Q18" s="315"/>
      <c r="R18" s="123"/>
      <c r="S18" s="296"/>
      <c r="T18" s="315"/>
    </row>
    <row r="19" spans="1:24" s="4" customFormat="1" ht="17.850000000000001" customHeight="1" x14ac:dyDescent="0.25">
      <c r="A19" s="239" t="s">
        <v>210</v>
      </c>
      <c r="B19" s="123"/>
      <c r="C19" s="123"/>
      <c r="D19" s="235">
        <v>304</v>
      </c>
      <c r="E19" s="234">
        <v>2.7756473467002666E-3</v>
      </c>
      <c r="F19" s="123"/>
      <c r="G19" s="235">
        <v>257</v>
      </c>
      <c r="H19" s="234">
        <v>2.4624170012168363E-3</v>
      </c>
      <c r="I19" s="123"/>
      <c r="J19" s="235">
        <v>282</v>
      </c>
      <c r="K19" s="234">
        <v>2.7856253827765374E-3</v>
      </c>
      <c r="L19" s="129"/>
      <c r="M19" s="296"/>
      <c r="N19" s="315"/>
      <c r="O19" s="123"/>
      <c r="P19" s="296"/>
      <c r="Q19" s="315"/>
      <c r="R19" s="123"/>
      <c r="S19" s="296"/>
      <c r="T19" s="315"/>
    </row>
    <row r="20" spans="1:24" s="2" customFormat="1" ht="16.5" x14ac:dyDescent="0.25">
      <c r="A20" s="124" t="s">
        <v>13</v>
      </c>
      <c r="B20" s="125"/>
      <c r="C20" s="15"/>
      <c r="D20" s="236">
        <v>109524</v>
      </c>
      <c r="E20" s="237"/>
      <c r="F20" s="15"/>
      <c r="G20" s="236">
        <v>104369</v>
      </c>
      <c r="H20" s="237"/>
      <c r="I20" s="15"/>
      <c r="J20" s="236">
        <v>101234</v>
      </c>
      <c r="K20" s="237"/>
      <c r="L20" s="316"/>
      <c r="M20" s="317"/>
      <c r="N20" s="318"/>
      <c r="O20" s="294"/>
      <c r="P20" s="317"/>
      <c r="Q20" s="318"/>
      <c r="R20" s="294"/>
      <c r="S20" s="317"/>
      <c r="T20" s="318"/>
      <c r="V20" s="4"/>
      <c r="W20" s="4"/>
      <c r="X20" s="4"/>
    </row>
    <row r="21" spans="1:24" s="4" customFormat="1" ht="12.75" x14ac:dyDescent="0.2">
      <c r="L21" s="129"/>
      <c r="M21" s="129"/>
      <c r="N21" s="129"/>
      <c r="O21" s="129"/>
      <c r="P21" s="129"/>
      <c r="Q21" s="129"/>
      <c r="R21" s="129"/>
      <c r="S21" s="129"/>
      <c r="T21" s="129"/>
    </row>
    <row r="22" spans="1:24" s="4" customFormat="1" ht="12.75" customHeight="1" x14ac:dyDescent="0.2">
      <c r="A22" s="427" t="s">
        <v>506</v>
      </c>
      <c r="B22" s="427"/>
      <c r="C22" s="427"/>
      <c r="D22" s="427"/>
      <c r="E22" s="427"/>
      <c r="F22" s="427"/>
      <c r="G22" s="427"/>
      <c r="H22" s="427"/>
      <c r="I22" s="427"/>
      <c r="J22" s="427"/>
      <c r="K22" s="427"/>
      <c r="L22" s="319"/>
      <c r="M22" s="319"/>
      <c r="N22" s="319"/>
      <c r="O22" s="129"/>
      <c r="P22" s="129"/>
      <c r="Q22" s="129"/>
      <c r="R22" s="129"/>
      <c r="S22" s="129"/>
      <c r="T22" s="129"/>
    </row>
    <row r="23" spans="1:24" s="4" customFormat="1" ht="12.75" customHeight="1" x14ac:dyDescent="0.2">
      <c r="A23" s="428" t="s">
        <v>502</v>
      </c>
      <c r="B23" s="428"/>
      <c r="C23" s="428"/>
      <c r="D23" s="428"/>
      <c r="E23" s="428"/>
      <c r="F23" s="428"/>
      <c r="G23" s="428"/>
      <c r="H23" s="428"/>
      <c r="I23" s="428"/>
      <c r="J23" s="428"/>
      <c r="K23" s="428"/>
      <c r="L23" s="319"/>
      <c r="M23" s="319"/>
      <c r="N23" s="319"/>
      <c r="O23" s="129"/>
      <c r="P23" s="129"/>
      <c r="Q23" s="129"/>
      <c r="R23" s="129"/>
      <c r="S23" s="129"/>
      <c r="T23" s="129"/>
    </row>
    <row r="24" spans="1:24" s="4" customFormat="1" ht="12.75" customHeight="1" x14ac:dyDescent="0.2">
      <c r="A24" s="338" t="s">
        <v>527</v>
      </c>
      <c r="B24" s="335"/>
      <c r="C24" s="335"/>
      <c r="D24" s="335"/>
      <c r="E24" s="335"/>
      <c r="F24" s="335"/>
      <c r="G24" s="335"/>
      <c r="H24" s="335"/>
      <c r="I24" s="335"/>
      <c r="J24" s="335"/>
      <c r="K24" s="335"/>
      <c r="L24" s="319"/>
      <c r="M24" s="319"/>
      <c r="N24" s="319"/>
      <c r="O24" s="129"/>
      <c r="P24" s="129"/>
      <c r="Q24" s="129"/>
      <c r="R24" s="129"/>
      <c r="S24" s="129"/>
      <c r="T24" s="129"/>
    </row>
    <row r="25" spans="1:24" s="4" customFormat="1" ht="12.75" x14ac:dyDescent="0.2">
      <c r="A25" s="320"/>
      <c r="B25" s="240"/>
      <c r="C25" s="240"/>
      <c r="D25" s="240"/>
      <c r="E25" s="240"/>
      <c r="F25" s="240"/>
      <c r="G25" s="240"/>
      <c r="H25" s="240"/>
      <c r="I25" s="240"/>
      <c r="J25" s="240"/>
      <c r="K25" s="240"/>
      <c r="L25" s="319"/>
      <c r="M25" s="319"/>
      <c r="N25" s="319"/>
      <c r="O25" s="129"/>
      <c r="P25" s="129"/>
      <c r="Q25" s="129"/>
      <c r="R25" s="129"/>
      <c r="S25" s="129"/>
      <c r="T25" s="129"/>
    </row>
    <row r="26" spans="1:24" s="4" customFormat="1" ht="12.75" x14ac:dyDescent="0.2">
      <c r="A26" s="304"/>
      <c r="B26" s="240"/>
      <c r="C26" s="240"/>
      <c r="D26" s="240"/>
      <c r="E26" s="240"/>
      <c r="F26" s="240"/>
      <c r="G26" s="240"/>
      <c r="H26" s="240"/>
      <c r="I26" s="240"/>
      <c r="J26" s="240"/>
      <c r="K26" s="240"/>
      <c r="L26" s="319"/>
      <c r="M26" s="319"/>
      <c r="N26" s="319"/>
      <c r="O26" s="129"/>
      <c r="P26" s="129"/>
      <c r="Q26" s="129"/>
      <c r="R26" s="129"/>
      <c r="S26" s="129"/>
      <c r="T26" s="129"/>
    </row>
    <row r="27" spans="1:24" s="4" customFormat="1" ht="18" customHeight="1" x14ac:dyDescent="0.3">
      <c r="A27" s="418" t="s">
        <v>211</v>
      </c>
      <c r="B27" s="418"/>
      <c r="C27" s="418"/>
      <c r="D27" s="418"/>
      <c r="E27" s="418"/>
      <c r="F27" s="418"/>
      <c r="G27" s="418"/>
      <c r="H27" s="418"/>
      <c r="I27" s="418"/>
      <c r="J27" s="418"/>
      <c r="K27" s="418"/>
      <c r="L27" s="310"/>
      <c r="M27" s="129"/>
      <c r="N27" s="129"/>
      <c r="O27" s="129"/>
      <c r="P27" s="129"/>
      <c r="Q27" s="129"/>
      <c r="R27" s="129"/>
      <c r="S27" s="129"/>
      <c r="T27" s="129"/>
    </row>
    <row r="28" spans="1:24" s="4" customFormat="1" ht="12.75" customHeight="1" x14ac:dyDescent="0.25">
      <c r="A28" s="9"/>
      <c r="L28" s="129"/>
      <c r="M28" s="129"/>
      <c r="N28" s="129"/>
      <c r="O28" s="129"/>
      <c r="P28" s="129"/>
      <c r="Q28" s="129"/>
      <c r="R28" s="129"/>
      <c r="S28" s="129"/>
      <c r="T28" s="129"/>
    </row>
    <row r="29" spans="1:24" s="4" customFormat="1" x14ac:dyDescent="0.25">
      <c r="A29" s="15"/>
      <c r="C29" s="15"/>
      <c r="D29" s="5"/>
      <c r="E29" s="5"/>
      <c r="F29" s="15"/>
      <c r="G29" s="5" t="s">
        <v>196</v>
      </c>
      <c r="H29" s="5"/>
      <c r="I29" s="15"/>
      <c r="J29" s="5" t="s">
        <v>197</v>
      </c>
      <c r="K29" s="5"/>
      <c r="L29" s="129"/>
      <c r="M29" s="129"/>
      <c r="N29" s="129"/>
      <c r="O29" s="129"/>
      <c r="P29" s="129"/>
      <c r="Q29" s="129"/>
      <c r="R29" s="129"/>
      <c r="S29" s="129"/>
      <c r="T29" s="129"/>
    </row>
    <row r="30" spans="1:24" s="4" customFormat="1" x14ac:dyDescent="0.25">
      <c r="A30" s="15"/>
      <c r="D30" s="426" t="s">
        <v>465</v>
      </c>
      <c r="E30" s="426"/>
      <c r="F30" s="15"/>
      <c r="G30" s="426" t="s">
        <v>500</v>
      </c>
      <c r="H30" s="426"/>
      <c r="I30" s="15"/>
      <c r="J30" s="426" t="s">
        <v>519</v>
      </c>
      <c r="K30" s="426"/>
      <c r="L30" s="129"/>
      <c r="M30" s="129"/>
      <c r="N30" s="129"/>
      <c r="O30" s="129"/>
      <c r="P30" s="129"/>
      <c r="Q30" s="129"/>
      <c r="R30" s="129"/>
      <c r="S30" s="129"/>
      <c r="T30" s="129"/>
    </row>
    <row r="31" spans="1:24" s="4" customFormat="1" ht="16.5" x14ac:dyDescent="0.25">
      <c r="A31" s="127" t="s">
        <v>272</v>
      </c>
      <c r="B31" s="128"/>
      <c r="C31" s="129"/>
      <c r="D31" s="232" t="s">
        <v>199</v>
      </c>
      <c r="E31" s="232" t="s">
        <v>80</v>
      </c>
      <c r="F31" s="121"/>
      <c r="G31" s="232" t="s">
        <v>199</v>
      </c>
      <c r="H31" s="232" t="s">
        <v>80</v>
      </c>
      <c r="I31" s="121"/>
      <c r="J31" s="232" t="s">
        <v>199</v>
      </c>
      <c r="K31" s="232" t="s">
        <v>80</v>
      </c>
      <c r="L31" s="129"/>
      <c r="M31" s="129"/>
      <c r="N31" s="129"/>
      <c r="O31" s="129"/>
      <c r="P31" s="129"/>
      <c r="Q31" s="129"/>
      <c r="R31" s="129"/>
      <c r="S31" s="129"/>
      <c r="T31" s="129"/>
    </row>
    <row r="32" spans="1:24" s="4" customFormat="1" ht="16.5" x14ac:dyDescent="0.25">
      <c r="A32" s="241" t="s">
        <v>286</v>
      </c>
      <c r="B32" s="128"/>
      <c r="C32" s="129"/>
      <c r="D32" s="233">
        <v>267547</v>
      </c>
      <c r="E32" s="234">
        <v>0.71142872337596719</v>
      </c>
      <c r="F32" s="242"/>
      <c r="G32" s="233">
        <v>271342</v>
      </c>
      <c r="H32" s="234">
        <v>0.71538135023477645</v>
      </c>
      <c r="I32" s="242"/>
      <c r="J32" s="233">
        <v>278518</v>
      </c>
      <c r="K32" s="234">
        <v>0.72366021087420818</v>
      </c>
      <c r="L32" s="129"/>
      <c r="M32" s="321"/>
      <c r="N32" s="129"/>
      <c r="O32" s="129"/>
      <c r="P32" s="129"/>
      <c r="Q32" s="129"/>
      <c r="R32" s="129"/>
      <c r="S32" s="129"/>
      <c r="T32" s="129"/>
    </row>
    <row r="33" spans="1:20" s="4" customFormat="1" x14ac:dyDescent="0.25">
      <c r="A33" s="238" t="s">
        <v>264</v>
      </c>
      <c r="B33" s="9"/>
      <c r="C33" s="9"/>
      <c r="D33" s="233">
        <v>33790</v>
      </c>
      <c r="E33" s="234">
        <v>8.9850293828276653E-2</v>
      </c>
      <c r="F33" s="239"/>
      <c r="G33" s="296">
        <v>33027</v>
      </c>
      <c r="H33" s="234">
        <v>8.7074245248446466E-2</v>
      </c>
      <c r="I33" s="239"/>
      <c r="J33" s="296">
        <v>32363</v>
      </c>
      <c r="K33" s="234">
        <v>8.4087259726559865E-2</v>
      </c>
      <c r="L33" s="129"/>
      <c r="M33" s="321"/>
      <c r="N33" s="129"/>
      <c r="O33" s="129"/>
      <c r="P33" s="129"/>
      <c r="Q33" s="129"/>
      <c r="R33" s="129"/>
      <c r="S33" s="129"/>
      <c r="T33" s="129"/>
    </row>
    <row r="34" spans="1:20" s="4" customFormat="1" x14ac:dyDescent="0.25">
      <c r="A34" s="238" t="s">
        <v>263</v>
      </c>
      <c r="B34" s="9"/>
      <c r="C34" s="9"/>
      <c r="D34" s="233">
        <v>8145</v>
      </c>
      <c r="E34" s="234">
        <v>2.1658201930491665E-2</v>
      </c>
      <c r="F34" s="239"/>
      <c r="G34" s="296">
        <v>8200</v>
      </c>
      <c r="H34" s="234">
        <v>2.1618942411883037E-2</v>
      </c>
      <c r="I34" s="239"/>
      <c r="J34" s="296">
        <v>7623</v>
      </c>
      <c r="K34" s="234">
        <v>1.9806482121421557E-2</v>
      </c>
      <c r="L34" s="129"/>
      <c r="M34" s="321"/>
      <c r="N34" s="129"/>
      <c r="O34" s="129"/>
      <c r="P34" s="129"/>
      <c r="Q34" s="129"/>
      <c r="R34" s="129"/>
      <c r="S34" s="129"/>
      <c r="T34" s="129"/>
    </row>
    <row r="35" spans="1:20" s="4" customFormat="1" x14ac:dyDescent="0.25">
      <c r="A35" s="239" t="s">
        <v>200</v>
      </c>
      <c r="B35" s="9"/>
      <c r="C35" s="9"/>
      <c r="D35" s="233">
        <v>11397</v>
      </c>
      <c r="E35" s="234">
        <v>3.0305528226128114E-2</v>
      </c>
      <c r="F35" s="239"/>
      <c r="G35" s="296">
        <v>11369</v>
      </c>
      <c r="H35" s="234">
        <v>2.9973872717158321E-2</v>
      </c>
      <c r="I35" s="239"/>
      <c r="J35" s="296">
        <v>11115</v>
      </c>
      <c r="K35" s="234">
        <v>2.8879581369487158E-2</v>
      </c>
      <c r="L35" s="129"/>
      <c r="M35" s="321"/>
      <c r="N35" s="129"/>
      <c r="O35" s="129"/>
      <c r="P35" s="129"/>
      <c r="Q35" s="129"/>
      <c r="R35" s="129"/>
      <c r="S35" s="129"/>
      <c r="T35" s="129"/>
    </row>
    <row r="36" spans="1:20" s="4" customFormat="1" x14ac:dyDescent="0.25">
      <c r="A36" s="239" t="s">
        <v>201</v>
      </c>
      <c r="B36" s="9"/>
      <c r="C36" s="9"/>
      <c r="D36" s="233">
        <v>15935</v>
      </c>
      <c r="E36" s="234">
        <v>4.2372430664503948E-2</v>
      </c>
      <c r="F36" s="239"/>
      <c r="G36" s="296">
        <v>16078</v>
      </c>
      <c r="H36" s="234">
        <v>4.238894586564091E-2</v>
      </c>
      <c r="I36" s="239"/>
      <c r="J36" s="296">
        <v>15571</v>
      </c>
      <c r="K36" s="234">
        <v>4.0457396446629289E-2</v>
      </c>
      <c r="L36" s="129"/>
      <c r="M36" s="321"/>
      <c r="N36" s="129"/>
      <c r="O36" s="129"/>
      <c r="P36" s="129"/>
      <c r="Q36" s="129"/>
      <c r="R36" s="129"/>
      <c r="S36" s="129"/>
      <c r="T36" s="129"/>
    </row>
    <row r="37" spans="1:20" s="4" customFormat="1" ht="17.850000000000001" customHeight="1" x14ac:dyDescent="0.25">
      <c r="A37" s="239" t="s">
        <v>202</v>
      </c>
      <c r="B37" s="9"/>
      <c r="C37" s="9"/>
      <c r="D37" s="233">
        <v>25974</v>
      </c>
      <c r="E37" s="234">
        <v>6.9066929029170096E-2</v>
      </c>
      <c r="F37" s="239"/>
      <c r="G37" s="296">
        <v>25761</v>
      </c>
      <c r="H37" s="234">
        <v>6.7917753106404744E-2</v>
      </c>
      <c r="I37" s="239"/>
      <c r="J37" s="296">
        <v>25781</v>
      </c>
      <c r="K37" s="234">
        <v>6.6985558910188786E-2</v>
      </c>
      <c r="L37" s="129"/>
      <c r="M37" s="321"/>
      <c r="N37" s="129"/>
      <c r="O37" s="129"/>
      <c r="P37" s="129"/>
      <c r="Q37" s="129"/>
      <c r="R37" s="129"/>
      <c r="S37" s="129"/>
      <c r="T37" s="129"/>
    </row>
    <row r="38" spans="1:20" s="4" customFormat="1" ht="17.850000000000001" customHeight="1" x14ac:dyDescent="0.25">
      <c r="A38" s="239" t="s">
        <v>203</v>
      </c>
      <c r="B38" s="9"/>
      <c r="C38" s="9"/>
      <c r="D38" s="233">
        <v>5694</v>
      </c>
      <c r="E38" s="234">
        <v>1.5140798255643895E-2</v>
      </c>
      <c r="F38" s="239"/>
      <c r="G38" s="296">
        <v>5774</v>
      </c>
      <c r="H38" s="234">
        <v>1.5222899205635689E-2</v>
      </c>
      <c r="I38" s="239"/>
      <c r="J38" s="296">
        <v>5873</v>
      </c>
      <c r="K38" s="234">
        <v>1.5259539485649849E-2</v>
      </c>
      <c r="L38" s="129"/>
      <c r="M38" s="321"/>
      <c r="N38" s="129"/>
      <c r="O38" s="129"/>
      <c r="P38" s="129"/>
      <c r="Q38" s="129"/>
      <c r="R38" s="129"/>
      <c r="S38" s="129"/>
      <c r="T38" s="129"/>
    </row>
    <row r="39" spans="1:20" s="4" customFormat="1" ht="17.850000000000001" customHeight="1" x14ac:dyDescent="0.25">
      <c r="A39" s="239" t="s">
        <v>204</v>
      </c>
      <c r="B39" s="9"/>
      <c r="C39" s="9"/>
      <c r="D39" s="233">
        <v>4165</v>
      </c>
      <c r="E39" s="234">
        <v>1.107506581221581E-2</v>
      </c>
      <c r="F39" s="239"/>
      <c r="G39" s="296">
        <v>4195</v>
      </c>
      <c r="H39" s="234">
        <v>1.1059934563152359E-2</v>
      </c>
      <c r="I39" s="239"/>
      <c r="J39" s="296">
        <v>4295</v>
      </c>
      <c r="K39" s="234">
        <v>1.1159496354651133E-2</v>
      </c>
      <c r="L39" s="129"/>
      <c r="M39" s="321"/>
      <c r="N39" s="129"/>
      <c r="O39" s="129"/>
      <c r="P39" s="129"/>
      <c r="Q39" s="129"/>
      <c r="R39" s="129"/>
      <c r="S39" s="129"/>
      <c r="T39" s="129"/>
    </row>
    <row r="40" spans="1:20" s="4" customFormat="1" ht="17.850000000000001" customHeight="1" x14ac:dyDescent="0.25">
      <c r="A40" s="239" t="s">
        <v>205</v>
      </c>
      <c r="B40" s="9"/>
      <c r="C40" s="9"/>
      <c r="D40" s="233">
        <v>1691</v>
      </c>
      <c r="E40" s="234">
        <v>4.4965033105538862E-3</v>
      </c>
      <c r="F40" s="239"/>
      <c r="G40" s="296">
        <v>1711</v>
      </c>
      <c r="H40" s="234">
        <v>4.5109768861868139E-3</v>
      </c>
      <c r="I40" s="239"/>
      <c r="J40" s="296">
        <v>1752</v>
      </c>
      <c r="K40" s="234">
        <v>4.5521391416411608E-3</v>
      </c>
      <c r="L40" s="129"/>
      <c r="M40" s="321"/>
      <c r="N40" s="129"/>
      <c r="O40" s="129"/>
      <c r="P40" s="129"/>
      <c r="Q40" s="129"/>
      <c r="R40" s="129"/>
      <c r="S40" s="129"/>
      <c r="T40" s="129"/>
    </row>
    <row r="41" spans="1:20" s="4" customFormat="1" ht="17.850000000000001" customHeight="1" x14ac:dyDescent="0.25">
      <c r="A41" s="239" t="s">
        <v>206</v>
      </c>
      <c r="B41" s="9"/>
      <c r="C41" s="9"/>
      <c r="D41" s="233">
        <v>887</v>
      </c>
      <c r="E41" s="234">
        <v>2.3586034514850958E-3</v>
      </c>
      <c r="F41" s="239"/>
      <c r="G41" s="296">
        <v>937</v>
      </c>
      <c r="H41" s="234">
        <v>2.4703596390163907E-3</v>
      </c>
      <c r="I41" s="239"/>
      <c r="J41" s="296">
        <v>1006</v>
      </c>
      <c r="K41" s="234">
        <v>2.61384245233505E-3</v>
      </c>
      <c r="L41" s="129"/>
      <c r="M41" s="321"/>
      <c r="N41" s="129"/>
      <c r="O41" s="129"/>
      <c r="P41" s="129"/>
      <c r="Q41" s="129"/>
      <c r="R41" s="129"/>
      <c r="S41" s="129"/>
      <c r="T41" s="129"/>
    </row>
    <row r="42" spans="1:20" s="4" customFormat="1" ht="17.850000000000001" customHeight="1" x14ac:dyDescent="0.25">
      <c r="A42" s="239" t="s">
        <v>207</v>
      </c>
      <c r="B42" s="9"/>
      <c r="C42" s="9"/>
      <c r="D42" s="233">
        <v>515</v>
      </c>
      <c r="E42" s="234">
        <v>1.3694259047517749E-3</v>
      </c>
      <c r="F42" s="239"/>
      <c r="G42" s="296">
        <v>541</v>
      </c>
      <c r="H42" s="234">
        <v>1.4263229079059419E-3</v>
      </c>
      <c r="I42" s="239"/>
      <c r="J42" s="296">
        <v>596</v>
      </c>
      <c r="K42" s="234">
        <v>1.5485587490971071E-3</v>
      </c>
      <c r="L42" s="129"/>
      <c r="M42" s="321"/>
      <c r="N42" s="129"/>
      <c r="O42" s="129"/>
      <c r="P42" s="129"/>
      <c r="Q42" s="129"/>
      <c r="R42" s="129"/>
      <c r="S42" s="129"/>
      <c r="T42" s="129"/>
    </row>
    <row r="43" spans="1:20" s="4" customFormat="1" ht="17.850000000000001" customHeight="1" x14ac:dyDescent="0.25">
      <c r="A43" s="239" t="s">
        <v>208</v>
      </c>
      <c r="B43" s="9"/>
      <c r="C43" s="9"/>
      <c r="D43" s="233">
        <v>176</v>
      </c>
      <c r="E43" s="234">
        <v>4.6799797909963573E-4</v>
      </c>
      <c r="F43" s="239"/>
      <c r="G43" s="296">
        <v>199</v>
      </c>
      <c r="H43" s="234">
        <v>5.2465482194691759E-4</v>
      </c>
      <c r="I43" s="239"/>
      <c r="J43" s="296">
        <v>193</v>
      </c>
      <c r="K43" s="234">
        <v>5.0146281640225108E-4</v>
      </c>
      <c r="L43" s="129"/>
      <c r="M43" s="321"/>
      <c r="N43" s="129"/>
      <c r="O43" s="129"/>
      <c r="P43" s="129"/>
      <c r="Q43" s="129"/>
      <c r="R43" s="129"/>
      <c r="S43" s="129"/>
      <c r="T43" s="129"/>
    </row>
    <row r="44" spans="1:20" s="4" customFormat="1" ht="17.850000000000001" customHeight="1" x14ac:dyDescent="0.25">
      <c r="A44" s="239" t="s">
        <v>209</v>
      </c>
      <c r="B44" s="9"/>
      <c r="C44" s="9"/>
      <c r="D44" s="233">
        <v>81</v>
      </c>
      <c r="E44" s="234">
        <v>2.1538543356290052E-4</v>
      </c>
      <c r="F44" s="239"/>
      <c r="G44" s="296">
        <v>84</v>
      </c>
      <c r="H44" s="234">
        <v>2.2146233690221648E-4</v>
      </c>
      <c r="I44" s="239"/>
      <c r="J44" s="296">
        <v>101</v>
      </c>
      <c r="K44" s="234">
        <v>2.6242354640739569E-4</v>
      </c>
      <c r="L44" s="129"/>
      <c r="M44" s="321"/>
      <c r="N44" s="129"/>
      <c r="O44" s="129"/>
      <c r="P44" s="129"/>
      <c r="Q44" s="129"/>
      <c r="R44" s="129"/>
      <c r="S44" s="129"/>
      <c r="T44" s="129"/>
    </row>
    <row r="45" spans="1:20" s="4" customFormat="1" ht="17.850000000000001" customHeight="1" x14ac:dyDescent="0.25">
      <c r="A45" s="239" t="s">
        <v>210</v>
      </c>
      <c r="B45" s="123"/>
      <c r="C45" s="123"/>
      <c r="D45" s="235">
        <v>73</v>
      </c>
      <c r="E45" s="234">
        <v>1.9411279814928072E-4</v>
      </c>
      <c r="F45" s="239"/>
      <c r="G45" s="235">
        <v>79</v>
      </c>
      <c r="H45" s="234">
        <v>2.0828005494375121E-4</v>
      </c>
      <c r="I45" s="239"/>
      <c r="J45" s="235">
        <v>87</v>
      </c>
      <c r="K45" s="234">
        <v>2.2604800532122202E-4</v>
      </c>
      <c r="L45" s="129"/>
      <c r="M45" s="321"/>
      <c r="N45" s="129"/>
      <c r="O45" s="129"/>
      <c r="P45" s="129"/>
      <c r="Q45" s="129"/>
      <c r="R45" s="129"/>
      <c r="S45" s="129"/>
      <c r="T45" s="129"/>
    </row>
    <row r="46" spans="1:20" s="4" customFormat="1" x14ac:dyDescent="0.25">
      <c r="A46" s="124" t="s">
        <v>13</v>
      </c>
      <c r="B46" s="15"/>
      <c r="C46" s="15"/>
      <c r="D46" s="236">
        <v>376070</v>
      </c>
      <c r="E46" s="237"/>
      <c r="F46" s="237"/>
      <c r="G46" s="236">
        <v>379297</v>
      </c>
      <c r="H46" s="237"/>
      <c r="I46" s="237"/>
      <c r="J46" s="236">
        <v>384874</v>
      </c>
      <c r="K46" s="237"/>
      <c r="L46" s="129"/>
      <c r="M46" s="129"/>
      <c r="N46" s="129"/>
      <c r="O46" s="129"/>
      <c r="P46" s="129"/>
      <c r="Q46" s="129"/>
      <c r="R46" s="129"/>
      <c r="S46" s="129"/>
      <c r="T46" s="129"/>
    </row>
  </sheetData>
  <mergeCells count="10">
    <mergeCell ref="A27:K27"/>
    <mergeCell ref="D30:E30"/>
    <mergeCell ref="G30:H30"/>
    <mergeCell ref="J30:K30"/>
    <mergeCell ref="A1:K1"/>
    <mergeCell ref="A22:K22"/>
    <mergeCell ref="A23:K23"/>
    <mergeCell ref="D4:E4"/>
    <mergeCell ref="G4:H4"/>
    <mergeCell ref="J4:K4"/>
  </mergeCells>
  <phoneticPr fontId="0" type="noConversion"/>
  <printOptions horizontalCentered="1"/>
  <pageMargins left="0.75" right="0.56999999999999995" top="1.25" bottom="0.5" header="0.5" footer="0.25"/>
  <pageSetup scale="88"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MigrationSourceURL xmlns="c894979e-071d-413f-80dd-4a421b8d8215">http://www.portal.state.pa.us/portal/server.pt/document/1288795/2011-12_stat_supp_xlsx</MigrationSource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94AE54EF24B1C418FD4D4E572117030" ma:contentTypeVersion="1" ma:contentTypeDescription="Create a new document." ma:contentTypeScope="" ma:versionID="5ca0b5c3971cc31d2626fbed06a2d958">
  <xsd:schema xmlns:xsd="http://www.w3.org/2001/XMLSchema" xmlns:xs="http://www.w3.org/2001/XMLSchema" xmlns:p="http://schemas.microsoft.com/office/2006/metadata/properties" xmlns:ns1="http://schemas.microsoft.com/sharepoint/v3" xmlns:ns2="c894979e-071d-413f-80dd-4a421b8d8215" targetNamespace="http://schemas.microsoft.com/office/2006/metadata/properties" ma:root="true" ma:fieldsID="e6e6768bd971bc9d8d29f1c5446e891e" ns1:_="" ns2:_="">
    <xsd:import namespace="http://schemas.microsoft.com/sharepoint/v3"/>
    <xsd:import namespace="c894979e-071d-413f-80dd-4a421b8d8215"/>
    <xsd:element name="properties">
      <xsd:complexType>
        <xsd:sequence>
          <xsd:element name="documentManagement">
            <xsd:complexType>
              <xsd:all>
                <xsd:element ref="ns1:PublishingStartDate" minOccurs="0"/>
                <xsd:element ref="ns1:PublishingExpirationDate" minOccurs="0"/>
                <xsd:element ref="ns2:MigrationSource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894979e-071d-413f-80dd-4a421b8d8215"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EC74A2-F30D-42DC-AEF5-719E94A19FD9}"/>
</file>

<file path=customXml/itemProps2.xml><?xml version="1.0" encoding="utf-8"?>
<ds:datastoreItem xmlns:ds="http://schemas.openxmlformats.org/officeDocument/2006/customXml" ds:itemID="{D1B8B489-233E-4C10-A115-F4817D974347}"/>
</file>

<file path=customXml/itemProps3.xml><?xml version="1.0" encoding="utf-8"?>
<ds:datastoreItem xmlns:ds="http://schemas.openxmlformats.org/officeDocument/2006/customXml" ds:itemID="{3514A9A1-8102-426E-8DD9-CD916F9647D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16</vt:i4>
      </vt:variant>
    </vt:vector>
  </HeadingPairs>
  <TitlesOfParts>
    <vt:vector size="42" baseType="lpstr">
      <vt:lpstr>Page 2</vt:lpstr>
      <vt:lpstr>Page 3</vt:lpstr>
      <vt:lpstr>Page 4</vt:lpstr>
      <vt:lpstr>Page 5</vt:lpstr>
      <vt:lpstr>Page 6</vt:lpstr>
      <vt:lpstr>Page 7</vt:lpstr>
      <vt:lpstr>Page 8</vt:lpstr>
      <vt:lpstr>Page 9</vt:lpstr>
      <vt:lpstr>Page 10</vt:lpstr>
      <vt:lpstr>Page 11</vt:lpstr>
      <vt:lpstr>Page 12</vt:lpstr>
      <vt:lpstr>Page 13</vt:lpstr>
      <vt:lpstr>Page 14</vt:lpstr>
      <vt:lpstr>Page 15</vt:lpstr>
      <vt:lpstr>Page 16</vt:lpstr>
      <vt:lpstr>Page 17</vt:lpstr>
      <vt:lpstr>Page 18</vt:lpstr>
      <vt:lpstr>Page 19</vt:lpstr>
      <vt:lpstr>Page 20</vt:lpstr>
      <vt:lpstr>Page 22</vt:lpstr>
      <vt:lpstr>Page 23</vt:lpstr>
      <vt:lpstr>Page 24</vt:lpstr>
      <vt:lpstr>Page 25</vt:lpstr>
      <vt:lpstr>Page 26</vt:lpstr>
      <vt:lpstr>Page 28</vt:lpstr>
      <vt:lpstr>Page 30</vt:lpstr>
      <vt:lpstr>'Page 10'!Print_Area</vt:lpstr>
      <vt:lpstr>'Page 12'!Print_Area</vt:lpstr>
      <vt:lpstr>'Page 13'!Print_Area</vt:lpstr>
      <vt:lpstr>'Page 14'!Print_Area</vt:lpstr>
      <vt:lpstr>'Page 15'!Print_Area</vt:lpstr>
      <vt:lpstr>'Page 16'!Print_Area</vt:lpstr>
      <vt:lpstr>'Page 17'!Print_Area</vt:lpstr>
      <vt:lpstr>'Page 18'!Print_Area</vt:lpstr>
      <vt:lpstr>'Page 19'!Print_Area</vt:lpstr>
      <vt:lpstr>'Page 20'!Print_Area</vt:lpstr>
      <vt:lpstr>'Page 22'!Print_Area</vt:lpstr>
      <vt:lpstr>'Page 23'!Print_Area</vt:lpstr>
      <vt:lpstr>'Page 24'!Print_Area</vt:lpstr>
      <vt:lpstr>'Page 25'!Print_Area</vt:lpstr>
      <vt:lpstr>'Page 26'!Print_Area</vt:lpstr>
      <vt:lpstr>'Page 28'!Print_Area</vt:lpstr>
    </vt:vector>
  </TitlesOfParts>
  <Company>PA Department of Revenue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Statistical Supplement for the Pennsylvania Tax Compendium - Fiscal Year 2011-12</dc:title>
  <dc:subject>The Statistical Supplement for the Pennsylvania Tax Compendium - Fiscal Year 2011-12</dc:subject>
  <dc:creator>Jeff Dircksen</dc:creator>
  <cp:keywords>The Statistical Supplement for the Pennsylvania Tax Compendium - Fiscal Year 2011-12</cp:keywords>
  <cp:lastModifiedBy>ckuhn</cp:lastModifiedBy>
  <cp:lastPrinted>2012-10-11T15:18:57Z</cp:lastPrinted>
  <dcterms:created xsi:type="dcterms:W3CDTF">1997-08-25T18:09:55Z</dcterms:created>
  <dcterms:modified xsi:type="dcterms:W3CDTF">2012-10-12T12:03:16Z</dcterms:modified>
  <cp:category>The Statistical Supplement for the Pennsylvania Tax Compendium - Fiscal Year 2011-12</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0x010100E94AE54EF24B1C418FD4D4E572117030</vt:lpwstr>
  </property>
  <property fmtid="{D5CDD505-2E9C-101B-9397-08002B2CF9AE}" pid="3" name="TemplateUrl">
    <vt:lpwstr/>
  </property>
  <property fmtid="{D5CDD505-2E9C-101B-9397-08002B2CF9AE}" pid="4" name="Order">
    <vt:r8>267500</vt:r8>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